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10. WEBSITE\PHONG TO CHUC\Danh sách đăng web 13.3.2023\Đấu giá lần 1\"/>
    </mc:Choice>
  </mc:AlternateContent>
  <bookViews>
    <workbookView xWindow="0" yWindow="0" windowWidth="20400" windowHeight="7755" activeTab="3"/>
  </bookViews>
  <sheets>
    <sheet name="DSTCHNĐG" sheetId="1" r:id="rId1"/>
    <sheet name="Chi nhánh" sheetId="3" r:id="rId2"/>
    <sheet name="Chấm dứt, tạm ngưng" sheetId="2" r:id="rId3"/>
    <sheet name="Quanlyhanhnghe" sheetId="5" r:id="rId4"/>
  </sheets>
  <externalReferences>
    <externalReference r:id="rId5"/>
  </externalReferences>
  <definedNames>
    <definedName name="_xlnm._FilterDatabase" localSheetId="1" hidden="1">'Chi nhánh'!$B$4:$G$39</definedName>
    <definedName name="_xlnm._FilterDatabase" localSheetId="0" hidden="1">DSTCHNĐG!$A$4:$G$67</definedName>
    <definedName name="_xlnm._FilterDatabase" localSheetId="3" hidden="1">Quanlyhanhnghe!$A$2:$IR$568</definedName>
    <definedName name="_xlnm.Print_Area" localSheetId="2">'Chấm dứt, tạm ngưng'!$A$19:$F$20</definedName>
    <definedName name="_xlnm.Print_Area" localSheetId="1">'Chi nhánh'!$A$1:$G$30</definedName>
    <definedName name="_xlnm.Print_Area" localSheetId="0">DSTCHNĐG!$A$1:$H$67</definedName>
    <definedName name="_xlnm.Print_Titles" localSheetId="1">'Chi nhánh'!#REF!</definedName>
    <definedName name="_xlnm.Print_Titles" localSheetId="0">DSTCHNĐG!$4:$4</definedName>
  </definedNames>
  <calcPr calcId="152511"/>
</workbook>
</file>

<file path=xl/calcChain.xml><?xml version="1.0" encoding="utf-8"?>
<calcChain xmlns="http://schemas.openxmlformats.org/spreadsheetml/2006/main">
  <c r="F568" i="5" l="1"/>
  <c r="E568" i="5"/>
  <c r="D568" i="5"/>
  <c r="F567" i="5"/>
  <c r="E567" i="5"/>
  <c r="D567" i="5"/>
  <c r="F566" i="5"/>
  <c r="E566" i="5"/>
  <c r="D566" i="5"/>
  <c r="C566" i="5"/>
  <c r="F565" i="5"/>
  <c r="E565" i="5"/>
  <c r="D565" i="5"/>
  <c r="C565" i="5"/>
  <c r="H564" i="5"/>
  <c r="M68" i="1" l="1"/>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4" i="1"/>
</calcChain>
</file>

<file path=xl/sharedStrings.xml><?xml version="1.0" encoding="utf-8"?>
<sst xmlns="http://schemas.openxmlformats.org/spreadsheetml/2006/main" count="1291" uniqueCount="1111">
  <si>
    <t>Bùi Xuân Bé</t>
  </si>
  <si>
    <t>Nguyễn Thanh Sơn</t>
  </si>
  <si>
    <t>Lê Thị Yến Nhi</t>
  </si>
  <si>
    <t>Nguyễn Hùng Chanh</t>
  </si>
  <si>
    <t>Nguyễn Chí Hiếu</t>
  </si>
  <si>
    <t>Nguyễn Chúc Vy</t>
  </si>
  <si>
    <t>Số 481 (Tầng 4) Điện Biên Phủ, Phường 3, Quận 3, Thành phố Hồ Chí Minh</t>
  </si>
  <si>
    <t>41.02.0095/TP-ĐGTS-ĐKHĐ</t>
  </si>
  <si>
    <t>Công ty đấu giá hợp danh Tiền Phong</t>
  </si>
  <si>
    <t>Nguyễn Hữu Chương</t>
  </si>
  <si>
    <t>0903.823.909</t>
  </si>
  <si>
    <t>41.02.0092/TP-ĐGTS-ĐKHĐ</t>
  </si>
  <si>
    <t>Nguyễn Mạnh Hùng</t>
  </si>
  <si>
    <t>Hồ Bình Minh</t>
  </si>
  <si>
    <t>41.02.0026/TP-ĐGTS-ĐKHĐ</t>
  </si>
  <si>
    <t>Nguyễn Đức Nam</t>
  </si>
  <si>
    <t>41.02.0088/TP-ĐGTS-ĐKHĐ</t>
  </si>
  <si>
    <t>89 Đường số 8 (Lô FH-4, khu dân cư Phước Lộc), ấp Hòa Hiệp, xã Long Hòa, huyện Cần Giờ</t>
  </si>
  <si>
    <t>41.02.0086/TP-ĐGTS-ĐKHĐ</t>
  </si>
  <si>
    <t>Huỳnh Hồng Đức</t>
  </si>
  <si>
    <t>Tầng 3, Căn nhà số 51 đường số 5, Khu C Bông Sao, Phường 5, Quận 8, Thành phố Hồ Chí Minh</t>
  </si>
  <si>
    <t>41.02.0084/TP-ĐGTS-ĐKHĐ</t>
  </si>
  <si>
    <t>Hoàng Quốc Việt</t>
  </si>
  <si>
    <t>Nguyễn Xuân Trường</t>
  </si>
  <si>
    <t>Tầng 5, số 14 Nguyễn Đình Chiểu, phường ĐaKao, Quận 1, Thành phố Hồ Chí Minh</t>
  </si>
  <si>
    <t>41.02.0081/TP-ĐGTS-ĐKHĐ</t>
  </si>
  <si>
    <t>Công ty Đấu giá hợp danh Sagonap</t>
  </si>
  <si>
    <t>Phạm Hoàng Hải</t>
  </si>
  <si>
    <t>Vũ Văn Trung</t>
  </si>
  <si>
    <t>0939456968</t>
  </si>
  <si>
    <t>141 (Tầng 1) Nguyễn Đình Chiểu, Phường 6, Quận 3, Thành phố Hồ Chí Minh</t>
  </si>
  <si>
    <t>41.02.0078/TP-ĐGTS-ĐKHĐ</t>
  </si>
  <si>
    <t>Chu Minh Đức</t>
  </si>
  <si>
    <t>41.02.0077/TP-ĐGTS-ĐKHĐ</t>
  </si>
  <si>
    <t>Hoàng Huy Công</t>
  </si>
  <si>
    <t>457/30 (Lầu 1) Trần Hưng Đạo, phường Cầu Kho, Quận 1, Thành phố Hồ Chí Minh</t>
  </si>
  <si>
    <t>41.02.0076/TP-ĐGTS-ĐKHĐ</t>
  </si>
  <si>
    <t>Đào Ngọc Tuấn</t>
  </si>
  <si>
    <t>5/10/1 Đường số 27, phường Hiệp Bình Chánh, thành phố Thủ Đức, Thành phố Hồ Chí Minh</t>
  </si>
  <si>
    <t>41.02.0075/TP-ĐGTS-ĐKHĐ</t>
  </si>
  <si>
    <t>Công ty Đấu giá hợp danh ĐNT Miền Nam</t>
  </si>
  <si>
    <t>1052 (Lầu 2) Âu Cơ, Phường 14, Quận Tân Bình, Thành phố Hồ Chí Minh</t>
  </si>
  <si>
    <t>41.02.0074/TP-ĐGTS-ĐKHĐ</t>
  </si>
  <si>
    <t xml:space="preserve">Văn Thiện Mỹ          </t>
  </si>
  <si>
    <t>41.02.0071/TP-ĐGTS-ĐKHĐ</t>
  </si>
  <si>
    <t>1056 (Lầu 1) đường Ba Tháng Hai, Phường 12, Quận 11 , Thành phố Hồ Chí Minh</t>
  </si>
  <si>
    <t>41.02.0070/TP-ĐGTS-ĐKHĐ</t>
  </si>
  <si>
    <t>209/21B (Tầng 1) Tôn Thất Thuyết, Phường 03, Quận 4, Thành phố Hồ Chí Minh</t>
  </si>
  <si>
    <t>41.02.0069/TP-ĐGTS-ĐKHĐ</t>
  </si>
  <si>
    <t>Hoàng Minh Toàn</t>
  </si>
  <si>
    <t>Số 001 Cao ốc Thái An 2, số 1/45 Nguyễn Văn Quá, Khu phố 5, phường Đông Hưng Thuận, Quận 12, Thành phố Hồ Chí Minh</t>
  </si>
  <si>
    <t>41.02.0067/TP-ĐGTS-ĐKHĐ</t>
  </si>
  <si>
    <t>Lê Hoàng Sơn</t>
  </si>
  <si>
    <t>0908641174</t>
  </si>
  <si>
    <t>Lầu 9, Tòa nhà Viễn Đông, Số 14 Phan Tôn, phường Đa Kao, Quận 1, Thành phố Hồ Chí Minh</t>
  </si>
  <si>
    <t>41.02.0065/TP-ĐGTS-ĐKHĐ</t>
  </si>
  <si>
    <t>41.02.0062/TP-ĐGTS-ĐKHĐ</t>
  </si>
  <si>
    <t>Nguyễn Tiến</t>
  </si>
  <si>
    <t>028.3842.3378</t>
  </si>
  <si>
    <t>230 Nguyễn Trọng Tuyển, Phường 8, quận Phú Nhuận, Thành phố Hồ Chí Minh</t>
  </si>
  <si>
    <t>41.02.0061/TP-ĐGTS-ĐKHĐ</t>
  </si>
  <si>
    <t>Nguyễn Đức Trọng</t>
  </si>
  <si>
    <t>02862964880</t>
  </si>
  <si>
    <t>1331/15/12 Lê Đức Thọ, Phường 14, quận Gò Vấp, Thành phố Hồ Chí Minh</t>
  </si>
  <si>
    <t>41.02.0059/TP-ĐGTS-ĐKHĐ</t>
  </si>
  <si>
    <t>Lê Thị Minh Thảo</t>
  </si>
  <si>
    <t>0903750388</t>
  </si>
  <si>
    <t>41.02.0058/TP-ĐGTS-ĐKHĐ</t>
  </si>
  <si>
    <t>Nguyễn Văn Sĩ</t>
  </si>
  <si>
    <t>02839100057</t>
  </si>
  <si>
    <t>Phòng P204, tầng 2 Tòa nhà VietPhone Building – 2, số 21 Phan Kế Bính, phường Đakao, Quận 1, Thành phố Hồ Chí Minh</t>
  </si>
  <si>
    <t>41.02.0057/TP-ĐGTS-ĐKHĐ</t>
  </si>
  <si>
    <t>Đào Xuân Thành</t>
  </si>
  <si>
    <t>0898769686</t>
  </si>
  <si>
    <t>41.02.0056/TP-ĐGTS-ĐKHĐ</t>
  </si>
  <si>
    <t>028.38360829</t>
  </si>
  <si>
    <t>số 53/67/4 đường số 4, phường Bình Hưng Hòa B, quận Bình Tân, Thành phố Hồ Chí Minh</t>
  </si>
  <si>
    <t>41.02.0055/TP-ĐGTS-ĐKHĐ</t>
  </si>
  <si>
    <t>02862946889</t>
  </si>
  <si>
    <t>52 Trần Bình Trọng, Phường 5, quận Bình Thạnh, Thành phố Hồ Chí Minh</t>
  </si>
  <si>
    <t>41.02.0053/TP-ĐGTS-ĐKHĐ</t>
  </si>
  <si>
    <t>028.22455120</t>
  </si>
  <si>
    <t>111A Tân Sơn Nhì, phường Tân Sơn Nhì, quận Tân Phú, Thành phố Hồ Chí Minh</t>
  </si>
  <si>
    <t>41.02.0052/TP-ĐGTS-ĐKHĐ</t>
  </si>
  <si>
    <t>Nguyễn Đức Tâm</t>
  </si>
  <si>
    <t>028.38382507</t>
  </si>
  <si>
    <t>728 – 730 (Lầu 7) Võ Văn Kiệt, Phường 1, Quận 5, Thành phố Hồ Chí Minh</t>
  </si>
  <si>
    <t>41.02.0051/TP-ĐGTS-ĐKHĐ</t>
  </si>
  <si>
    <t>Nguyễn Trung Tín</t>
  </si>
  <si>
    <t>41.02.0050/TP-ĐGTS-ĐKHĐ</t>
  </si>
  <si>
    <t>Dương Đức Tâm</t>
  </si>
  <si>
    <t>0911919335</t>
  </si>
  <si>
    <t>216/7/9 Nguyễn Văn Công, Phường 3, quận Gò Vấp, Thành phố Hồ Chí Minh</t>
  </si>
  <si>
    <t>41.02.0047/TP-ĐGTS-ĐKHĐ</t>
  </si>
  <si>
    <t>Lê Văn An</t>
  </si>
  <si>
    <t>225/15/5/8 Lê Văn Quới, Khu phố 2, phường Bình Trị Đông, quận Bình Tân, Thành phố Hồ Chí Minh</t>
  </si>
  <si>
    <t>41.02.0046/TP-ĐGTS-ĐKHĐ</t>
  </si>
  <si>
    <t>02839225746</t>
  </si>
  <si>
    <t>C37 Chung cư cao cấp Homyland Riverside, phường Bình Trưng Đông, Thành phố Thủ Đức, Thành phố Hồ Chí Minh</t>
  </si>
  <si>
    <t>41.02.0045/TP-ĐGTS-ĐKHĐ</t>
  </si>
  <si>
    <t>Nguyễn Ngọc Phú</t>
  </si>
  <si>
    <t>41.02.0044/TP-ĐGTS-ĐKHĐ</t>
  </si>
  <si>
    <t>B4/20D (Tầng trệt và tầng 1) Trần Đại Nghĩa, xã Tân Kiên, huyện Bình Chánh, Thành phố Hồ Chí Minh</t>
  </si>
  <si>
    <t>41.02.0042/TP-ĐGTS-ĐKHĐ</t>
  </si>
  <si>
    <t>Lê Hà Văn</t>
  </si>
  <si>
    <t>0933916999</t>
  </si>
  <si>
    <t>41.02.0041/TP-ĐGTS-ĐKHĐ</t>
  </si>
  <si>
    <t>0907586868</t>
  </si>
  <si>
    <t>Đoàn Thị Ngọc Hà</t>
  </si>
  <si>
    <t>41.02.0040/TP-ĐGTS-ĐKHĐ</t>
  </si>
  <si>
    <t>Lưu Bảo Toàn</t>
  </si>
  <si>
    <t>Số 7(tầng 3) Nguyễn Văn Trỗi, Phường 12, quận Phú Nhuận, Thành phố Hồ Chí Minh</t>
  </si>
  <si>
    <t>41.02.0039/TP-ĐGTS-ĐKHĐ</t>
  </si>
  <si>
    <t>Nguyễn Xuân Tho</t>
  </si>
  <si>
    <t>41.02.0038/TP-ĐGTS-ĐKHĐ</t>
  </si>
  <si>
    <t>02835890195</t>
  </si>
  <si>
    <t>41.02.0035/TP-ĐGTS-ĐKHĐ</t>
  </si>
  <si>
    <t>028.6297.4559</t>
  </si>
  <si>
    <t>41.02.0034/TP-ĐGTS-ĐKHĐ</t>
  </si>
  <si>
    <t>028.6654.6123</t>
  </si>
  <si>
    <t>41.02.0032/TP-ĐGTS-ĐKHĐ</t>
  </si>
  <si>
    <t>Trần Thanh Hải</t>
  </si>
  <si>
    <t>41.02.0031/TP-ĐGTS-ĐKHĐ</t>
  </si>
  <si>
    <t>41.02.0029/TP-ĐGTS-ĐKHĐ</t>
  </si>
  <si>
    <t>Công ty Đấu giá Hợp danh Bùi Gia</t>
  </si>
  <si>
    <t>0919614118</t>
  </si>
  <si>
    <t>41.02.0028/TP-ĐGTS-ĐKHĐ</t>
  </si>
  <si>
    <t>(028) 66820690</t>
  </si>
  <si>
    <t>336 An Dương Vương, Phường 4, Quận 5, TP. HCM</t>
  </si>
  <si>
    <t>Phạm Thị Bạch Yến</t>
  </si>
  <si>
    <t>0918060516</t>
  </si>
  <si>
    <t>41.02.0024/TP-ĐGTS-ĐKHĐ</t>
  </si>
  <si>
    <t>Võ Quang Vũ</t>
  </si>
  <si>
    <t>(028) 35100313</t>
  </si>
  <si>
    <t>35/1 Vũ Huy Tân, Phường 3, quận Bình Thạnh, TP. Hồ Chí Minh</t>
  </si>
  <si>
    <t>41.01.0023/TP-ĐGTS-ĐKHĐ</t>
  </si>
  <si>
    <t>Nguyễn Văn Tân</t>
  </si>
  <si>
    <t>0906345769</t>
  </si>
  <si>
    <t>71/78 Nguyễn Bặc, Phường 3, quận Tân Bình, Thành phố Hồ Chí Minh</t>
  </si>
  <si>
    <t>41.02.0021/TP-ĐGTS-ĐKHĐ</t>
  </si>
  <si>
    <t>Nguyễn Thị Hồng Linh</t>
  </si>
  <si>
    <t>0934161910</t>
  </si>
  <si>
    <t>41.02.0020/TP-ĐGTS-ĐKHĐ</t>
  </si>
  <si>
    <t>Đinh Anh Tài</t>
  </si>
  <si>
    <t>61 Đoàn Như Hài, Phường 12, Quận 4, TP.HCM</t>
  </si>
  <si>
    <t>41.02.0019/TP-ĐGTS-ĐKHĐ</t>
  </si>
  <si>
    <t>0903392209</t>
  </si>
  <si>
    <t>151 Trần Huy Liệu, Phường 8, quận Phú Nhuận, TP. HCM</t>
  </si>
  <si>
    <t>41.02.0017/TP-ĐGTS-ĐKHĐ</t>
  </si>
  <si>
    <t>Phạm Văn Khánh</t>
  </si>
  <si>
    <t>0936752852</t>
  </si>
  <si>
    <t>41.02.0016/TP-ĐGTS-ĐKHĐ</t>
  </si>
  <si>
    <t>Nguyễn Thanh Vân</t>
  </si>
  <si>
    <t>Tầng lửng, Tòa nhà An Phú Plaza, 117-119 Lý Chính Thắng, Phường 7, Quận 3, Thành phố Hồ Chí Minh</t>
  </si>
  <si>
    <t>41.02.0015/TP-ĐGTS-ĐKHĐ</t>
  </si>
  <si>
    <t>(028) 6686 5120</t>
  </si>
  <si>
    <t>41.02.0014/TP-ĐGTS-ĐKHĐ</t>
  </si>
  <si>
    <t>Nguyễn Phi Nhựt</t>
  </si>
  <si>
    <t>0907681979</t>
  </si>
  <si>
    <t>41.02.0013/TP-ĐGTS-ĐKHĐ</t>
  </si>
  <si>
    <t>Nguyễn Đăng Khoa</t>
  </si>
  <si>
    <t>0989.010.189</t>
  </si>
  <si>
    <t>41.02.0012/TP-ĐGTS-ĐKHĐ</t>
  </si>
  <si>
    <t>Công ty Đấu giá Hợp danh Tân Lập Thành</t>
  </si>
  <si>
    <t>02838204858</t>
  </si>
  <si>
    <t>41.02.0036/TP-ĐGTS-ĐKHĐ</t>
  </si>
  <si>
    <t>41.02.0011/TP-ĐGTS-ĐKHĐ</t>
  </si>
  <si>
    <t>767 Lê Hồng Phong, Phường 12, Quận 10, Thành phố Hồ Chí Minh</t>
  </si>
  <si>
    <t>41.02.0008/TP-ĐGTS-ĐKHĐ</t>
  </si>
  <si>
    <t>Trần Văn Hợp</t>
  </si>
  <si>
    <t>106 Ngô Quyền, Phường 7, Quận 5, Thành phố Hồ Chí Minh</t>
  </si>
  <si>
    <t>41.02.0010/TP-ĐGTS-ĐKHĐ</t>
  </si>
  <si>
    <t>Thái Văn Hạnh</t>
  </si>
  <si>
    <t>29 (tầng 2) Đường số 3, Khu dân cư Cityland, Phường 7, quận Gò Vấp, Thành phố Hồ Chí Minh</t>
  </si>
  <si>
    <t>41.02.0006/TP-ĐGTS-ĐKHĐ</t>
  </si>
  <si>
    <t>Lê Thị Hòa</t>
  </si>
  <si>
    <t>0908.980.555-00908.99.67.66</t>
  </si>
  <si>
    <t>252/4Y2 Phạm Văn Chiêu, Phường 9, Quận Gò Vấp, Thành phố Hồ Chí Minh</t>
  </si>
  <si>
    <t>41.02.0005/TP-ĐGTS-ĐKHĐ</t>
  </si>
  <si>
    <t>Nguyễn Duy Khánh</t>
  </si>
  <si>
    <t>028.8815.4369-028.8816.4369</t>
  </si>
  <si>
    <t>56 Hiền Vương, phường Phú Thạnh, quận Tân Phú, Thành phố Hồ Chí Minh</t>
  </si>
  <si>
    <t>41.02.0004/TP-ĐGTS-ĐKHĐ</t>
  </si>
  <si>
    <t>Đào Anh Dũng</t>
  </si>
  <si>
    <t>331 (tầng 1) Trần Xuân Soạn, phường Tân Kiểng, Quận 7, Thành phố Hồ Chí Minh</t>
  </si>
  <si>
    <t>41.02.0003/TP-ĐGTS-ĐKHĐ</t>
  </si>
  <si>
    <t>Đặng Quang Việt</t>
  </si>
  <si>
    <t>số 9/12 đường Thanh Đa, Phường 27, quận Bình Thạnh, Thành phố Hồ Chí Minh</t>
  </si>
  <si>
    <t>Nguyễn Phước Minh</t>
  </si>
  <si>
    <t>1034 Trường Sa, Phường 12, Quận 3, Thành phố Hồ Chí Minh, Việt Nam</t>
  </si>
  <si>
    <t>41.02.0033/TP-ĐGTS- ĐKHĐ</t>
  </si>
  <si>
    <t>Công ty Đấu giá Hợp danh Cửu Long</t>
  </si>
  <si>
    <t xml:space="preserve">Điện thoại </t>
  </si>
  <si>
    <t>Người Đại diện theo PL</t>
  </si>
  <si>
    <t>Tên tổ chức hành nghề đấu giá</t>
  </si>
  <si>
    <t>STT</t>
  </si>
  <si>
    <t>02873022888</t>
  </si>
  <si>
    <t>0908113727</t>
  </si>
  <si>
    <t>0907364364</t>
  </si>
  <si>
    <t>41.02.0002/TP-ĐGTS-ĐKHĐ</t>
  </si>
  <si>
    <t xml:space="preserve">Công ty Đấu giá hợp danh Nam Giang </t>
  </si>
  <si>
    <t>Công ty Đấu giá hợp danh Miền Nam</t>
  </si>
  <si>
    <t>Số 270/8 (Phòng 00, Tầng M) Nguyễn Trọng Tuyển, Phường 8, quận Phú Nhuận, Thành phố Hồ Chí Minh</t>
  </si>
  <si>
    <t>Tầng 1 Tòa nhà 781/C2 Lê Hồng Phong, Phường 12, Quận 10, Thành phố Hồ Chí Minh</t>
  </si>
  <si>
    <t>0397.430.217</t>
  </si>
  <si>
    <t>13/24 (tầng trệt) Đường 28, phường Cát Lái, Thành phố Thủ Đức (Quận 2 cũ), Thành phố Hồ Chí Minh</t>
  </si>
  <si>
    <t>693 Kha Vạn Cân, Phường Linh Tây, thành phố Thủ Đức, TP.HCM</t>
  </si>
  <si>
    <t>Phạm Hoàng Tuấn</t>
  </si>
  <si>
    <t>Hoàng Thị Thu Hằng</t>
  </si>
  <si>
    <t>0837797985</t>
  </si>
  <si>
    <t xml:space="preserve">Nguyễn Tấn Đạt
</t>
  </si>
  <si>
    <t xml:space="preserve">Bùi Thị Hồng Giang
</t>
  </si>
  <si>
    <t>0903571668</t>
  </si>
  <si>
    <t xml:space="preserve">Lê Thị Thu Hiền 
</t>
  </si>
  <si>
    <t>03 Lý Văn Phức, phường Tân Định, Quận 1, Thành phố Hồ Chí Minh</t>
  </si>
  <si>
    <t>26 Nguyễn Hữu Cầu, phường Tân Định, Quận 1, Thành phố Hồ Chí Minh</t>
  </si>
  <si>
    <t>479/85/60 đường TTH07, KP3A, phường Tân Thới Hiệp, Quận 12, Thành phố Hồ Chí Minh</t>
  </si>
  <si>
    <t>586 Cộng Hòa, Phường 13, quận Tân Bình, Thành phố Hồ Chí Minh</t>
  </si>
  <si>
    <t>258/8 Phạm Văn bạch, Phường 15, quận Tân Bình, Thành phố Hồ chí Minh</t>
  </si>
  <si>
    <t>028.3940.6853</t>
  </si>
  <si>
    <t>028.3943.5693</t>
  </si>
  <si>
    <t xml:space="preserve">028.3626.40349                                   </t>
  </si>
  <si>
    <t>028.2253.8345</t>
  </si>
  <si>
    <t>028.5431.6688</t>
  </si>
  <si>
    <t>028.2242.8878</t>
  </si>
  <si>
    <t>0903680303</t>
  </si>
  <si>
    <t>0902392339
028.3840.4666</t>
  </si>
  <si>
    <t>028.3821.6068</t>
  </si>
  <si>
    <t>số 130 (Tầng 2) Trương Văn Bang, Phường Thạnh Mỹ Lợi, Quận 2, Thành phố Hồ Chí Minh</t>
  </si>
  <si>
    <t>1999/1 Đông Bắc, Khu phố 2, phường Hiệp Thành, Quận 12, Thành phố Hồ Chí Minh</t>
  </si>
  <si>
    <r>
      <rPr>
        <sz val="12"/>
        <rFont val="Times New Roman"/>
        <family val="1"/>
      </rPr>
      <t>ỦY BAN NHÂN DÂN 
THÀNH PHỐ HỒ CHÍ MINH</t>
    </r>
    <r>
      <rPr>
        <b/>
        <sz val="12"/>
        <rFont val="Times New Roman"/>
        <family val="1"/>
      </rPr>
      <t xml:space="preserve">
SỞ TƯ PHÁP </t>
    </r>
  </si>
  <si>
    <t>Hoàng Thị Thiện Duyên</t>
  </si>
  <si>
    <t>L4-37.OT05 – Landmark 4, Vinhomes Central Park, 720A Điện Biên Phủ, Phường 22, quận Bình Thạnh, Thành phố Hồ Chí Minh.</t>
  </si>
  <si>
    <t xml:space="preserve">Nguyễn Tòng Lâm     </t>
  </si>
  <si>
    <t>Số 1 (Tầng 1) Đường số 3, Khu phố 4, phường Hiệp Bình Chánh, Thành phố Thủ Đức, Thành phố Hồ Chí Minh</t>
  </si>
  <si>
    <t>Châu Phú Quí</t>
  </si>
  <si>
    <t>76 Cách mạng tháng 8, phường Võ Thị Sáu, Phường Võ Thị Sáu, Thành phố Hồ Chí Minh</t>
  </si>
  <si>
    <t>số 54 Hoa Hồng, Phường 2, quận Phú Nhuận, Thành phố Hồ Chí Minh</t>
  </si>
  <si>
    <t>292 (Tầng 1) Ung Văn Khiêm, Phường 25, quận Bình Thạnh, Thành phố Hồ Chí Minh</t>
  </si>
  <si>
    <t xml:space="preserve">Nguyễn Thành Khuyên </t>
  </si>
  <si>
    <t>67 (Lầu 4.1) Lý Chính Thắng, Phường Võ Thị Sáu, Quận 3, Thành phố Hồ Chí Minh</t>
  </si>
  <si>
    <t>Số 76 (Tầng 5, Tầng 6) Cách Mạng Tháng Tám, Phường Võ Thị Sáu, Quận 3, Thành phố Hồ Chí Minh</t>
  </si>
  <si>
    <t>Lầu 5, số 74 Nguyễn Khoái, Phường 2, Quận 4, Thành phố Hồ Chí Minh</t>
  </si>
  <si>
    <t>41.02.0112/TP-ĐGTS-ĐKHĐ</t>
  </si>
  <si>
    <t>113/44 Đường số 1, Phường 13, quận Gò Vấp, TPHCM</t>
  </si>
  <si>
    <t>0379835202</t>
  </si>
  <si>
    <t>Đỗ Gia Cường</t>
  </si>
  <si>
    <t>Phòng 8, 123 (Tầng 8) Lý Chính Thắng, Phường Võ Thị Sáu, Quận 3, Thành phố Hồ Chí Minh</t>
  </si>
  <si>
    <t xml:space="preserve">Số 1245 Hoàng Sa, Phường 5, quận Tân Bình, Thành phố 
Hồ Chí Minh
</t>
  </si>
  <si>
    <t>Phạm Văn Đề</t>
  </si>
  <si>
    <t>Nguyễn Quang Vinh</t>
  </si>
  <si>
    <t>số 25 (Tầng 2) Vũ Tông Phan, phường An Phú, thành phố Thủ Đức, Thành phố Hồ Chí Minh</t>
  </si>
  <si>
    <t>(*)Số Giấy đăng ký hoạt động</t>
  </si>
  <si>
    <t>Email</t>
  </si>
  <si>
    <t>daugiadongnam@gmail.com</t>
  </si>
  <si>
    <t>daugiataisanviet@gmail.com</t>
  </si>
  <si>
    <t>info@daugiaviet.com.vn</t>
  </si>
  <si>
    <t>khoa.nd@eoi.com.vn</t>
  </si>
  <si>
    <t>daugiamn@gmail.com</t>
  </si>
  <si>
    <t>daugiavietphap@gmail.com</t>
  </si>
  <si>
    <t>daugialamson@gmail.com</t>
  </si>
  <si>
    <t>toanthanh.daugia@gmail.com</t>
  </si>
  <si>
    <t>bandaugiataisandinhtan@gmail.com</t>
  </si>
  <si>
    <t>info@daugianamgiang.vn</t>
  </si>
  <si>
    <t>thaocck13@gmail.com</t>
  </si>
  <si>
    <t>daugiaanthinh@gmail.com</t>
  </si>
  <si>
    <t>daugiathuantien@gmail.com</t>
  </si>
  <si>
    <t>quylequoc@gmail.com</t>
  </si>
  <si>
    <t>daugiaxuyena@gmail.com</t>
  </si>
  <si>
    <t>daugiatoancau123@gmail.com</t>
  </si>
  <si>
    <t>longgiangmekhong@gmail.com</t>
  </si>
  <si>
    <t>daugiasaigon22013@gmail.com</t>
  </si>
  <si>
    <t>daugianhatviet@gmail.com</t>
  </si>
  <si>
    <t>daugiatrinhan@gmail.com</t>
  </si>
  <si>
    <t>dgtructuyenquocte@gmail.com</t>
  </si>
  <si>
    <t>Địa chỉ</t>
  </si>
  <si>
    <t>DANH SÁCH DOANH NGHIỆP, CHI NHÁNH ĐẤU GIÁ TÀI SẢN CHẤM DỨT HOẠT ĐỘNG</t>
  </si>
  <si>
    <t>Loại hình doanh nghiệp</t>
  </si>
  <si>
    <t>Số đăng ký hoạt động</t>
  </si>
  <si>
    <t>Người đại diện theo pháp luật/ Trưởng chi nhánh</t>
  </si>
  <si>
    <t>Ghi chú</t>
  </si>
  <si>
    <t>Công ty đấu giá hợp danh OAP Việt Nam</t>
  </si>
  <si>
    <t>41.02.0001/TP-ĐGTS- ĐKHĐ</t>
  </si>
  <si>
    <t>Tầng 1 Tòa nhà Blue Diamond, số Y1 Hồng Lĩnh, cư xá Bắc Hải, Phường 15, Quận 10, Thành phố Hồ Chí Minh</t>
  </si>
  <si>
    <t>Hoàng Ngọc Quy</t>
  </si>
  <si>
    <t>Doanh nghiệp đấu giá tư nhân Ta Pha</t>
  </si>
  <si>
    <t>41.01.0007/TP-ĐGTS-ĐKHĐ</t>
  </si>
  <si>
    <t>Số 7 (tầng 2) Nguyễn Văn Trỗi, Phường 12, quận Phú Nhuận, Thành phố Hồ CHí Minh</t>
  </si>
  <si>
    <t>Nguyễn Xuân Thọ</t>
  </si>
  <si>
    <t>Doanh nghiệp đấu giá tư nhân Thịnh Phát</t>
  </si>
  <si>
    <t>41.01.0018/TP-ĐGTS-ĐKHĐ</t>
  </si>
  <si>
    <t>173/9 đường số 28, Phường 6, quận Gò Vấp</t>
  </si>
  <si>
    <t>Võ Văn Mẫn</t>
  </si>
  <si>
    <t>Công ty Đấu giá Hợp danh HCM Việt Nam</t>
  </si>
  <si>
    <t>41.02.0037/TP-ĐGTS-ĐKHĐ</t>
  </si>
  <si>
    <t>80 (Tầng trệt) Tam Đảo, Phường 14, Quận 10, Thành phố Hồ Chí Minh</t>
  </si>
  <si>
    <t>Nguyễn Hồng Phượng</t>
  </si>
  <si>
    <t xml:space="preserve">Công ty Đấu giá hợp danh Hoàng Nam </t>
  </si>
  <si>
    <t>41.02.0060/TP-ĐGTS-ĐKHĐ</t>
  </si>
  <si>
    <t>20/6/16 Thạnh Xuân 24, khu phố 7, Phường Thạnh Xuân, Quận 12, Thành phố Hồ Chí Minh</t>
  </si>
  <si>
    <t>Nguyễn Thảo</t>
  </si>
  <si>
    <t xml:space="preserve">Công ty Đấu giá Hợp danh Hoàn Cầu VCB </t>
  </si>
  <si>
    <t>41.02.0063/TP-ĐGTS-ĐKHĐ</t>
  </si>
  <si>
    <t>Số 76 Cách Mạng Tháng Tám, Phường 06, Quận 3, Thành phố Hồ Chí Minh</t>
  </si>
  <si>
    <t xml:space="preserve">Doanh nghiệp Đấu giá tư nhân Phượng Hoàng </t>
  </si>
  <si>
    <t>41.01.0068/TP-ĐGTS-ĐKHĐ</t>
  </si>
  <si>
    <t>Tầng 4, Tòa nhà Phương Nam, số 157 Võ Thị Sáu, Phường 6, Quận 3, Thành phố Hồ Chí Minh</t>
  </si>
  <si>
    <t>Nguyễn Tài</t>
  </si>
  <si>
    <t>Công ty Đấu giá Hợp danh Hải Vương</t>
  </si>
  <si>
    <t>41.02.0087/TP-ĐGTS-ĐKHĐ</t>
  </si>
  <si>
    <t>số 270/8 (Phòng 01, Tầng 1) Nguyễn Trọng Tuyển, Phường 8, quận Phú Nhuận, Thành phố Hồ Chí Minh</t>
  </si>
  <si>
    <t>Trần Thị Thu Phương</t>
  </si>
  <si>
    <t>Chi nhánh Công ty Đấu giá Hợp danh Hà Thành</t>
  </si>
  <si>
    <t>41.04.0027/TP-ĐGTS-ĐKHĐ</t>
  </si>
  <si>
    <t>170 (lầu 4) Bùi Thị Xuân, phường Phạm Ngũ Lão, Quận 1, Thành phố Hồ Chí Minh</t>
  </si>
  <si>
    <t xml:space="preserve">Dương Đình Thức
</t>
  </si>
  <si>
    <t>Công ty Đấu giá hợp danh Đỉnh Vàng</t>
  </si>
  <si>
    <t>41.02.0049/TP-ĐGTS-ĐKHĐ</t>
  </si>
  <si>
    <t>32/53/44 Ông Ích Khiêm, Phường 14, Quận 11, Thành phố Hồ Chí Minh</t>
  </si>
  <si>
    <t>Huỳnh Văn Ngoãn</t>
  </si>
  <si>
    <t>Công ty Đấu giá hợp danh Ánh Dương Việt</t>
  </si>
  <si>
    <t>41.02.0043/TP-ĐGTS-ĐKHĐ</t>
  </si>
  <si>
    <t>10 Hoàng Diệu, Phường 10, quận Phú Nhuận, Thành phố Hồ Chí Minh</t>
  </si>
  <si>
    <t>Hoàng Xuân Đoàn</t>
  </si>
  <si>
    <t>chấm dứt tháng 9/2022</t>
  </si>
  <si>
    <t>TẠM NGỪNG KINH DOANH</t>
  </si>
  <si>
    <t>Người đại diện theo pháp luật</t>
  </si>
  <si>
    <t xml:space="preserve">Chi nhánh  tại Thành phố Hồ Chí Minh - Công ty Đấu giá hợp danh Nguyên Tâm </t>
  </si>
  <si>
    <t>41.04.0064/TP-ĐGTS-ĐKHĐ</t>
  </si>
  <si>
    <t>số 55 (Tầng trệt) Nguyễn Văn Linh, phường Tân Thuận Tây, Quận 7, Thành phố Hồ Chí Minh</t>
  </si>
  <si>
    <t>Đỗ Thị Thanh Hằng</t>
  </si>
  <si>
    <t xml:space="preserve"> Tạm ngừng kinh doanh từ ngày 01/6/2022 đến ngày 31/5/2023</t>
  </si>
  <si>
    <t xml:space="preserve">Địa chỉ trụ sở </t>
  </si>
  <si>
    <t>Tên chi nhánh tổ chức hành nghề đấu giá</t>
  </si>
  <si>
    <t>Trưởng chi nhánh</t>
  </si>
  <si>
    <t>Chi nhánh Công ty Đấu giá Hợp danh Bắc Trung Nam</t>
  </si>
  <si>
    <t>41.04.0022/TP-ĐGTS-ĐKHĐ</t>
  </si>
  <si>
    <t>6/5 Phạm Văn Hai, Phường 2, Quận Tân Bình, TP. HCM</t>
  </si>
  <si>
    <t xml:space="preserve">Đinh Đăng Dung
</t>
  </si>
  <si>
    <t>Chi nhánh Doanh nghiệp Đấu giá Tư nhân Đại Phát</t>
  </si>
  <si>
    <t>41.03.0025/TP-ĐGTS-ĐKHĐ</t>
  </si>
  <si>
    <t>32/2 Mai Xuân Thưởng, phường 11, quận Bình Thạnh</t>
  </si>
  <si>
    <t>Trương Thái Tú Lam</t>
  </si>
  <si>
    <t>Công ty Đấu giá hợp danh Goldsun - Chi nhánh TP. HCM</t>
  </si>
  <si>
    <t>41.04.0030/TP-ĐGTS-ĐKHĐ</t>
  </si>
  <si>
    <t>31 (Tầng 2) Đô Đốc Thủ, phường Tân Quý, quận Tân Phú, Thành phố Hồ Chí Minh</t>
  </si>
  <si>
    <t>0988885133</t>
  </si>
  <si>
    <t>Phạm Thị Thu Hoài</t>
  </si>
  <si>
    <t>Công ty Đấu giá Hợp danh Tài sản Đông Đô - Chi nhánh Thành phố Hồ Chí Minh</t>
  </si>
  <si>
    <t>41.04.0048/TP-ĐGTS-ĐKHĐ</t>
  </si>
  <si>
    <t>214/66/6 (tầng 1) Nguyễn Oanh, Phường 17, quận Gò Vấp, Thành phố Hồ Chí Minh</t>
  </si>
  <si>
    <t>09038002017</t>
  </si>
  <si>
    <t>Lê Thị Xuyên</t>
  </si>
  <si>
    <t>Công ty Đấu giá Hợp danh Sao Việt - Chi nhánh Thành phố Hồ Chí Minh</t>
  </si>
  <si>
    <t>41.04.0054/TP-ĐGTS-ĐKHĐ</t>
  </si>
  <si>
    <t>số 138 (Tầng 3) Phổ Quang, Phường 9, quận Phú Nhuận, Thành phố Hồ Chí Minh</t>
  </si>
  <si>
    <t>02862704858</t>
  </si>
  <si>
    <t xml:space="preserve">Nguyễn Sơn Trung                </t>
  </si>
  <si>
    <t>Công ty Đấu giá hợp danh Thành An - Chi nhánh Miền Nam</t>
  </si>
  <si>
    <t>41.04.0066TP-ĐGTS-ĐKHĐ</t>
  </si>
  <si>
    <t>Tầng trệt Block B, số 348 Bến Vân Đồn, Phường 1, Quận 4, Thành phố Hồ Chí Minh</t>
  </si>
  <si>
    <t>0971318484</t>
  </si>
  <si>
    <t>Ngụy Thị Thảo</t>
  </si>
  <si>
    <t>Công ty Đấu giá hợp danh Đấu giá Việt Nam – Chi nhánh Thành phố Hồ Chí Minh</t>
  </si>
  <si>
    <t>41.04.0072/TP-ĐGTS-ĐKHĐ</t>
  </si>
  <si>
    <t>108 Hoa Cúc, Phường 7, quận Phú Nhuận, Thành phố Hồ Chí Minh</t>
  </si>
  <si>
    <t>028.3517.4055</t>
  </si>
  <si>
    <t>Tô Đình Sang</t>
  </si>
  <si>
    <t>Chi nhánh Công ty Đấu giá Hợp danh Nam Việt</t>
  </si>
  <si>
    <t>41.04.0073/TP-ĐGTS-ĐKHĐ</t>
  </si>
  <si>
    <t>Số 441G4 Phan Văn Trị, Phường 5, quận Gò Vấp, thành phố Hồ Chí Minh</t>
  </si>
  <si>
    <t>0963200009</t>
  </si>
  <si>
    <t>Nguyễn Quốc Khanh</t>
  </si>
  <si>
    <t xml:space="preserve">Chi nhánh Công ty Đấu giá Hợp danh Mê Kông Group </t>
  </si>
  <si>
    <t>41.04.0079/TP-ĐGTS-ĐKHĐ</t>
  </si>
  <si>
    <t>0979067878</t>
  </si>
  <si>
    <t>Công ty Đấu giá hợp danh Trường Sơn chi nhánh Thành phố Hồ Chí Minh</t>
  </si>
  <si>
    <t>41.04.0082/TP-ĐGTS-ĐKHĐ</t>
  </si>
  <si>
    <t>36/20 (Tầng 1, 2) Giải Phóng, Phường 04, quận Tân Bình, Thành phố Hồ Chí Minh</t>
  </si>
  <si>
    <t>0906.839.558</t>
  </si>
  <si>
    <t>Chi nhánh Thành phố Hồ Chí Minh - Công ty Đấu giá hợp danh Thắng Lợi</t>
  </si>
  <si>
    <t>41.04.0083/TP-ĐGTS-ĐKHĐ</t>
  </si>
  <si>
    <t>Phòng 11.04 Tầng 11 Tòa nhà văn phòng IPC, số 1489 Nguyễn Văn Linh, Phường Tân Phong, Quận 7, Thành phố Hồ Chí Minh</t>
  </si>
  <si>
    <t>0912181766</t>
  </si>
  <si>
    <t>Trần Văn Thi</t>
  </si>
  <si>
    <t>Chi nhánh Khải Trang Công ty Đấu giá Hợp danh Vạn Thiên Phước</t>
  </si>
  <si>
    <t>41.04.0085/TP-ĐGTS-ĐKHĐ</t>
  </si>
  <si>
    <t>341/H13 (Tầng trệt) đường Lạc Long Quân, Phường 5, Quận 11, Thành phố Hồ Chí Minh</t>
  </si>
  <si>
    <t>Phạm Văn Phước</t>
  </si>
  <si>
    <t>Doanh nghiệp đấu giá tư nhân Phúc Tín - chi nhánh Thành phố Hồ Chí Minh</t>
  </si>
  <si>
    <t>41.03.0089/TP-ĐGTS-ĐKHĐ</t>
  </si>
  <si>
    <t>Tầng 5-6 Tòa nhà Fimexco, số 231-233 Lê Thánh Tôn, phường Bến Thành, Quận 1, Thành phố Hồ Chí Minh</t>
  </si>
  <si>
    <t>Đào Tuấn Linh</t>
  </si>
  <si>
    <t>Công ty đấu giá hợp danh Kim Trọng Hùng - chi nhánh TP Hồ Chí Minh</t>
  </si>
  <si>
    <t>41.04.0090/TP-ĐGTS-ĐKHĐ</t>
  </si>
  <si>
    <t>Tầng 3, số nhà 360 đường Lạc Long Quân, Phường 05, Quận 11, Thành phố Hồ Chí Minh</t>
  </si>
  <si>
    <t>0911.666.884</t>
  </si>
  <si>
    <t>Nguyễn Cao Hùng</t>
  </si>
  <si>
    <t>Chi nhánh Công ty đấu giá hợp danh Bảo Minh tại Thành phố Hồ Chí Minh</t>
  </si>
  <si>
    <t>41.04.0091/TP-ĐGTS-ĐKHĐ</t>
  </si>
  <si>
    <t>504/22B Cách Mạng Tháng 8, Phường 11, Quận 3, Thành phố Hồ Chí Minh</t>
  </si>
  <si>
    <t>0915512295</t>
  </si>
  <si>
    <t xml:space="preserve">Nguyễn Minh Vọng               </t>
  </si>
  <si>
    <t>Chi nhánh Hồ Chí Minh - Công ty Đấu giá Hợp danh Tài sản Việt Nam</t>
  </si>
  <si>
    <t>41.04.0093/TP-ĐGTS-ĐKHĐ</t>
  </si>
  <si>
    <t>Lầu trệt căn nhà số 21 Nguyễn Văn Huyên, phường Tân Thành, quận Tân Phú, Thành phố Hồ Chí Minh</t>
  </si>
  <si>
    <t xml:space="preserve">0904 066 996                 </t>
  </si>
  <si>
    <t xml:space="preserve">Nguyễn Hoàng Giang               </t>
  </si>
  <si>
    <t xml:space="preserve"> Công ty Đấu giá Hợp danh Song Pha- Chi nhánh Hồ Chí Minh</t>
  </si>
  <si>
    <t>41.04.0094/TP-ĐGTS-ĐKHĐ</t>
  </si>
  <si>
    <t>Tầng trệt, Tòa nhà Rosana, số 60 đường Nguyễn Đình Chiểu, Phường Đa Kao, Quận 1, Thành phố Hồ Chí Minh</t>
  </si>
  <si>
    <t>028.222.00.953</t>
  </si>
  <si>
    <t>Lê Huỳnh Nga</t>
  </si>
  <si>
    <t xml:space="preserve"> Chi nhánh Công ty Đấu giá Hợp danh An Bình </t>
  </si>
  <si>
    <t>41.04.0096/TP-ĐGTS-ĐKHĐ</t>
  </si>
  <si>
    <t>119/51/4 (Tầng 2) Lê Văn Khương, phường Hiệp Thành, Quận 12</t>
  </si>
  <si>
    <t>0903614026</t>
  </si>
  <si>
    <t>Ngô Văn Tùng</t>
  </si>
  <si>
    <t>Công ty Đấu giá Hợp danh Tân Đại Phát - Chi nhánh khu vực miền Nam</t>
  </si>
  <si>
    <r>
      <rPr>
        <sz val="12"/>
        <color indexed="10"/>
        <rFont val="Times New Roman"/>
        <family val="1"/>
      </rPr>
      <t>41.04.0097</t>
    </r>
    <r>
      <rPr>
        <sz val="12"/>
        <rFont val="Times New Roman"/>
        <family val="1"/>
      </rPr>
      <t>/TP-ĐGTS-ĐKHĐ</t>
    </r>
  </si>
  <si>
    <t>595/29 Cách mạng tháng 8, Phường 15, Quận 10, Thành phố Hồ Chí Minh</t>
  </si>
  <si>
    <t xml:space="preserve">Đinh Khánh Ly               </t>
  </si>
  <si>
    <t>Công ty Đấu giá Hợp danh DVL - Chi nhánh Thành phố Hồ Chí Minh</t>
  </si>
  <si>
    <r>
      <rPr>
        <sz val="12"/>
        <color indexed="10"/>
        <rFont val="Times New Roman"/>
        <family val="1"/>
      </rPr>
      <t>41.04.0098</t>
    </r>
    <r>
      <rPr>
        <sz val="12"/>
        <rFont val="Times New Roman"/>
        <family val="1"/>
      </rPr>
      <t>/TP-ĐGTS-ĐKHĐ</t>
    </r>
  </si>
  <si>
    <t>64 Gò Dầu, phường Tân Quý, quận Tân Phú, Tp.HCM</t>
  </si>
  <si>
    <t>0944.382.846</t>
  </si>
  <si>
    <t>Nguyễn Văn Mạnh</t>
  </si>
  <si>
    <t>Công ty Đấu giá Hợp danh VNA - Chi nhánh Thành phố Hồ Chí Minh</t>
  </si>
  <si>
    <r>
      <rPr>
        <sz val="12"/>
        <color indexed="10"/>
        <rFont val="Times New Roman"/>
        <family val="1"/>
      </rPr>
      <t>41.04.0099</t>
    </r>
    <r>
      <rPr>
        <sz val="12"/>
        <rFont val="Times New Roman"/>
        <family val="1"/>
      </rPr>
      <t>/TP-ĐGTS-ĐKHĐ</t>
    </r>
  </si>
  <si>
    <t>1115/76 (Tầng 1) Huỳnh Tấn Phát, Khu phố 3, phường Phú Thuận, Quận 7, Thành phố Hồ Chí Minh</t>
  </si>
  <si>
    <t>0989993139</t>
  </si>
  <si>
    <t xml:space="preserve">Lưu Đức Vượng               </t>
  </si>
  <si>
    <t>Chi nhánh Sài Gòn - Công ty đấu giá hợp danh Bảo Việt</t>
  </si>
  <si>
    <r>
      <rPr>
        <sz val="12"/>
        <color indexed="10"/>
        <rFont val="Times New Roman"/>
        <family val="1"/>
      </rPr>
      <t>41.04.0100</t>
    </r>
    <r>
      <rPr>
        <sz val="12"/>
        <rFont val="Times New Roman"/>
        <family val="1"/>
      </rPr>
      <t>/TP-ĐGTS-ĐKHĐ</t>
    </r>
  </si>
  <si>
    <t>369/4 (Tầng lửng) Nơ Trang Long, Phường 13, quận Bình Thạnh, Thành phố Hồ Chí Minh</t>
  </si>
  <si>
    <t>0903939597</t>
  </si>
  <si>
    <t>Trần Thanh Hoàng</t>
  </si>
  <si>
    <t>CHI NHÁNH THÀNH PHỐ HỒ CHÍ MINH – DOANH NGHIỆP ĐẤU GIÁ TƯ NHÂN TÂY NAM</t>
  </si>
  <si>
    <r>
      <rPr>
        <sz val="12"/>
        <color indexed="10"/>
        <rFont val="Times New Roman"/>
        <family val="1"/>
      </rPr>
      <t>41.04.0101</t>
    </r>
    <r>
      <rPr>
        <sz val="12"/>
        <rFont val="Times New Roman"/>
        <family val="1"/>
      </rPr>
      <t>/TP-ĐGTS-ĐKHĐ</t>
    </r>
  </si>
  <si>
    <t xml:space="preserve">32/2 (lầu 1) Mai Xuân Thưởng, Phường 11, quận Bình Thạnh, Thành phố Hồ Chí Minh. </t>
  </si>
  <si>
    <t>0968718777</t>
  </si>
  <si>
    <t xml:space="preserve">Phạm Văn Lào           </t>
  </si>
  <si>
    <t>Công ty đấu giá hợp danh Bảo Phong - Chi nhánh tại Thành phố Hồ Chí Minh</t>
  </si>
  <si>
    <r>
      <rPr>
        <sz val="12"/>
        <color indexed="10"/>
        <rFont val="Times New Roman"/>
        <family val="1"/>
      </rPr>
      <t>41.04.0102</t>
    </r>
    <r>
      <rPr>
        <sz val="12"/>
        <rFont val="Times New Roman"/>
        <family val="1"/>
      </rPr>
      <t>/TP-ĐGTS-ĐKHĐ</t>
    </r>
  </si>
  <si>
    <t>Phòng 501, Tòa nhà 344 Nguyễn Trọng Tuyển, Phường 02, quận Tân Bình, Thành phố Hồ Chí Minh</t>
  </si>
  <si>
    <t>024.62722.468</t>
  </si>
  <si>
    <t>Ngô Thanh Tân</t>
  </si>
  <si>
    <t>Công ty đấu giá hợp danh Nam Bắc - Chi nhánh tại Thành phố Hồ Chí Minh</t>
  </si>
  <si>
    <r>
      <rPr>
        <sz val="12"/>
        <color indexed="10"/>
        <rFont val="Times New Roman"/>
        <family val="1"/>
      </rPr>
      <t>41.04.0103</t>
    </r>
    <r>
      <rPr>
        <sz val="12"/>
        <rFont val="Times New Roman"/>
        <family val="1"/>
      </rPr>
      <t>/TP-ĐGTS-ĐKHĐ</t>
    </r>
  </si>
  <si>
    <t>22D Ngô Bệ, Phường 13, quận Tân Bình, Thành phố Hồ Chí Minh</t>
  </si>
  <si>
    <t>Lý Thị Hương</t>
  </si>
  <si>
    <t xml:space="preserve"> Chi nhánh tại TP. Hồ Chí Minh - Công ty đấu giá hợp danh Minh An</t>
  </si>
  <si>
    <r>
      <rPr>
        <sz val="12"/>
        <color indexed="10"/>
        <rFont val="Times New Roman"/>
        <family val="1"/>
      </rPr>
      <t>41.04.0104</t>
    </r>
    <r>
      <rPr>
        <sz val="12"/>
        <rFont val="Times New Roman"/>
        <family val="1"/>
      </rPr>
      <t>/TP-ĐGTS-ĐKHĐ</t>
    </r>
  </si>
  <si>
    <t>Số 72A Đường 39, phường Tân Quy, Quận 7, Thành phố Hồ Chí Minh</t>
  </si>
  <si>
    <t>Công ty đấu giá hợp danh  Chính Nghĩa - Chi nhánh tại TP.Hồ Chí Minh</t>
  </si>
  <si>
    <r>
      <rPr>
        <sz val="12"/>
        <color indexed="10"/>
        <rFont val="Times New Roman"/>
        <family val="1"/>
      </rPr>
      <t>41.04.0105</t>
    </r>
    <r>
      <rPr>
        <sz val="12"/>
        <rFont val="Times New Roman"/>
        <family val="1"/>
      </rPr>
      <t>/TP-ĐGTS-ĐKHĐ</t>
    </r>
  </si>
  <si>
    <t>Số 14 đường số 10, khu phố 1, phường Linh Tây, Thành phố Thủ Đức, Thành phố Hồ Chí Minh</t>
  </si>
  <si>
    <t>0909 809 898</t>
  </si>
  <si>
    <t xml:space="preserve">Trần Thanh Minh           </t>
  </si>
  <si>
    <t xml:space="preserve"> Công ty đấu giá hợp danh Hoàng Gia - Chi nhánh TP.Hồ Chí Minh </t>
  </si>
  <si>
    <r>
      <rPr>
        <sz val="12"/>
        <color indexed="10"/>
        <rFont val="Times New Roman"/>
        <family val="1"/>
      </rPr>
      <t>41.04.0106</t>
    </r>
    <r>
      <rPr>
        <sz val="12"/>
        <rFont val="Times New Roman"/>
        <family val="1"/>
      </rPr>
      <t>/TP-ĐGTS-ĐKHĐ</t>
    </r>
  </si>
  <si>
    <t>60/68 ấp Tiền Lân 1, xã Bà Điểm, huyện Hóc Môn, Thành phố Hồ Chí Minh</t>
  </si>
  <si>
    <t>0906336688</t>
  </si>
  <si>
    <t>Phạm Ngọc Huy</t>
  </si>
  <si>
    <t xml:space="preserve"> Công ty đấu giá hợp danh Trực tuyến TCC - Chi nhánh TP.Hồ Chí Minh </t>
  </si>
  <si>
    <r>
      <rPr>
        <sz val="12"/>
        <color indexed="10"/>
        <rFont val="Times New Roman"/>
        <family val="1"/>
      </rPr>
      <t>41.04.0107</t>
    </r>
    <r>
      <rPr>
        <sz val="12"/>
        <rFont val="Times New Roman"/>
        <family val="1"/>
      </rPr>
      <t>/TP-ĐGTS-ĐKHĐ</t>
    </r>
  </si>
  <si>
    <t>48 (Tầng trệt + Tầng 1) đường số 2C, khu nhà ở Công ty Dịch vụ công ích Quận 4, Khu 2, phường Phú Mỹ, Quận 7, Thành phố Hồ Chí Minh</t>
  </si>
  <si>
    <t>0879.319.319</t>
  </si>
  <si>
    <t>Trần Như Thành</t>
  </si>
  <si>
    <t xml:space="preserve"> Chi nhánh TP.Hồ Chí Minh  - Công ty đấu giá hợp danh Hùng Dũng</t>
  </si>
  <si>
    <r>
      <rPr>
        <sz val="12"/>
        <color indexed="10"/>
        <rFont val="Times New Roman"/>
        <family val="1"/>
      </rPr>
      <t>41.04.0108</t>
    </r>
    <r>
      <rPr>
        <sz val="12"/>
        <rFont val="Times New Roman"/>
        <family val="1"/>
      </rPr>
      <t>/TP-ĐGTS-ĐKHĐ</t>
    </r>
  </si>
  <si>
    <t>33/4 Tân Chánh Hiệp 34, phường Tân Chánh Hiệp, Quận 12, TPHCM</t>
  </si>
  <si>
    <t>0915347869</t>
  </si>
  <si>
    <t>Đặng Văn Mão</t>
  </si>
  <si>
    <r>
      <rPr>
        <sz val="12"/>
        <color indexed="10"/>
        <rFont val="Times New Roman"/>
        <family val="1"/>
      </rPr>
      <t>41.04.0109</t>
    </r>
    <r>
      <rPr>
        <sz val="12"/>
        <rFont val="Times New Roman"/>
        <family val="1"/>
      </rPr>
      <t>/TP-ĐGTS-ĐKHĐ</t>
    </r>
  </si>
  <si>
    <t>Số 307/4 (Tầng 6) Nguyễn Văn Trỗi, Phường 1, quận Tân Bình, Thành phố Hồ Chí Minh</t>
  </si>
  <si>
    <t>024.2324.2288</t>
  </si>
  <si>
    <t>Lê Quốc Quý</t>
  </si>
  <si>
    <t xml:space="preserve"> Chi nhánh Thành phố Hồ Chí Minh - Công ty đấu giá hợp danh Phương Đông</t>
  </si>
  <si>
    <r>
      <rPr>
        <sz val="12"/>
        <color indexed="10"/>
        <rFont val="Times New Roman"/>
        <family val="1"/>
      </rPr>
      <t>41.04.0110</t>
    </r>
    <r>
      <rPr>
        <sz val="12"/>
        <rFont val="Times New Roman"/>
        <family val="1"/>
      </rPr>
      <t>/TP-ĐGTS-ĐKHĐ</t>
    </r>
  </si>
  <si>
    <t>330B Đường số 43, Phường 04, Quận 4, Thành phố Hồ Chí Minh</t>
  </si>
  <si>
    <t>0224.9999.335</t>
  </si>
  <si>
    <t>Trịnh Thanh Khuy</t>
  </si>
  <si>
    <t>Công ty đấu giá hợp danh Miền Đông - Chi nhánh Thành phố Hồ Chí Minh</t>
  </si>
  <si>
    <r>
      <rPr>
        <sz val="12"/>
        <color indexed="10"/>
        <rFont val="Times New Roman"/>
        <family val="1"/>
      </rPr>
      <t>41.04.0111</t>
    </r>
    <r>
      <rPr>
        <sz val="12"/>
        <rFont val="Times New Roman"/>
        <family val="1"/>
      </rPr>
      <t>/TP-ĐGTS-ĐKHĐ</t>
    </r>
  </si>
  <si>
    <t>Số 50/3 (Tầng trệt) Trường Sơn, Phường 2, quận Tân Bình, Thành phố Hồ Chí Minh</t>
  </si>
  <si>
    <t>0976774135</t>
  </si>
  <si>
    <t>Nguyễn Sỹ Hùng</t>
  </si>
  <si>
    <t>Chi nhánh Công ty đấu giá hợp danhTrực tuyến Việt Nam tại Thành phố Hồ Chí Minh</t>
  </si>
  <si>
    <r>
      <rPr>
        <sz val="12"/>
        <color indexed="10"/>
        <rFont val="Times New Roman"/>
        <family val="1"/>
      </rPr>
      <t>41.04.0113</t>
    </r>
    <r>
      <rPr>
        <sz val="12"/>
        <rFont val="Times New Roman"/>
        <family val="1"/>
      </rPr>
      <t>/TP-ĐGTS-ĐKHĐ</t>
    </r>
  </si>
  <si>
    <t>RG-06.16, Tầng 06, Số thứ tự 16 - Tòa nhà Rivergate Residence 151-155 Bến Vân Đồn, Phường 6, Quận 4, Thành phố Hồ Chí Minh</t>
  </si>
  <si>
    <t>0942 288 819</t>
  </si>
  <si>
    <t>Phạm Vũ Trường Duy</t>
  </si>
  <si>
    <t xml:space="preserve"> Chi nhánh Công ty đấu giá hợp danh Toàn Quốc</t>
  </si>
  <si>
    <t>Số ĐKHĐ</t>
  </si>
  <si>
    <t>19/4 Hoàng Việt, Phường 5, quận Tân Bình</t>
  </si>
  <si>
    <t>Ngụy Cao Thắng</t>
  </si>
  <si>
    <t>028 3811 9849</t>
  </si>
  <si>
    <t>Trung tâm dịch vụ bán đấu giá tài sản - Sở Tư pháp Thàn phố Hồ Chí Minh</t>
  </si>
  <si>
    <t>09/11/2022</t>
  </si>
  <si>
    <t>đang làm thủ tục giải thể</t>
  </si>
  <si>
    <t>Chấm dứt ngày 30/08/2022</t>
  </si>
  <si>
    <t>DOANH NGHIỆP ĐẤU GIÁ TÀI SẢN</t>
  </si>
  <si>
    <t xml:space="preserve">Nguyễn Đức Nam </t>
  </si>
  <si>
    <t>0934507135</t>
  </si>
  <si>
    <t>028.2245512</t>
  </si>
  <si>
    <t>Phòng 304, số 09 Phan Kế Bính, Phường Đa Kao, Quận 1, Thành phố Hồ Chí Minh</t>
  </si>
  <si>
    <t xml:space="preserve">0773 042 082                                         </t>
  </si>
  <si>
    <t xml:space="preserve">Đỗ Thanh Minh </t>
  </si>
  <si>
    <t>Công ty đấu giá hợp danh Phong Phú</t>
  </si>
  <si>
    <t>41.02.0080/TP-ĐGTS-ĐKHĐ</t>
  </si>
  <si>
    <t>E12/346B (tầng trệt) Quốc lộ 50, xã Phong Phú, huyện Bình Chánh, Thành phố Hồ Chí Minh</t>
  </si>
  <si>
    <t>Lê Thị Hải Vân</t>
  </si>
  <si>
    <t>chấm dứt từ ngày 13/10/2022</t>
  </si>
  <si>
    <t>Công ty Đấu giá Hợp danh Tài Đức TPP- Chi nhánh Thành phố Hồ Chí Minh</t>
  </si>
  <si>
    <t>41.04.0009/TP-ĐGTS-ĐKHĐ</t>
  </si>
  <si>
    <t>109/5, Trần Quốc Toản, Phường 7, Qunaj 3, Thành phố Hồ Chí Minh</t>
  </si>
  <si>
    <t>0942051679</t>
  </si>
  <si>
    <t>Phạm Huy Đức</t>
  </si>
  <si>
    <t xml:space="preserve"> Tạm ngừng kinh doanh : từ ngày 01 tháng 01 năm 2023 đến ngày 31 tháng 12 năm 2023</t>
  </si>
  <si>
    <t>Trần Quốc Khánh</t>
  </si>
  <si>
    <t>Trần Đức</t>
  </si>
  <si>
    <t>Đỗ Ngọc Thanh</t>
  </si>
  <si>
    <t>Hoàng Thị Thanh Thủy</t>
  </si>
  <si>
    <t>Đỗ Ngọc Chiến</t>
  </si>
  <si>
    <t>Nguyễn Hoàng Thanh</t>
  </si>
  <si>
    <t>Lê Thị Thu Hiền</t>
  </si>
  <si>
    <t>13/3/2018</t>
  </si>
  <si>
    <t>Võ Tố Uyên</t>
  </si>
  <si>
    <t>Nguyễn Thị Thanh Thu</t>
  </si>
  <si>
    <t>1470/TP/ĐG-CCHN ngày 20/5/2016</t>
  </si>
  <si>
    <t>Công ty đấu giá Hợp danh Khải Bảo</t>
  </si>
  <si>
    <t>Lê Đình Dũng'</t>
  </si>
  <si>
    <t>10/8/2022</t>
  </si>
  <si>
    <t>Võ Đan Mạch **</t>
  </si>
  <si>
    <t>Phan Phụng Đức Duy'</t>
  </si>
  <si>
    <t>Hoàng Huy Công'</t>
  </si>
  <si>
    <t>24/5/2022</t>
  </si>
  <si>
    <t>Trương Thu Minh</t>
  </si>
  <si>
    <t>Phan Xuân Lâm Tuyền</t>
  </si>
  <si>
    <t>Phan Hoàng Phong</t>
  </si>
  <si>
    <t>Lê Thị Hồng Phượng</t>
  </si>
  <si>
    <t>Dương Thanh Minh</t>
  </si>
  <si>
    <t>Huỳnh Thị Nguyên Ý</t>
  </si>
  <si>
    <t>Trần Văn Tịnh</t>
  </si>
  <si>
    <t>Phạm Hồng Nam</t>
  </si>
  <si>
    <t>17/3/2021</t>
  </si>
  <si>
    <t>Trần Thị Anh"''</t>
  </si>
  <si>
    <t>17/3/2022</t>
  </si>
  <si>
    <t>Trương Hồng Sơn</t>
  </si>
  <si>
    <t>13/5/2022</t>
  </si>
  <si>
    <t>Đặng Đăng Khoa</t>
  </si>
  <si>
    <t>Nguyễn Tòng Lâm '''</t>
  </si>
  <si>
    <t>2129/TP/ĐG-CCHN ngày 29/01/2018</t>
  </si>
  <si>
    <t>26/11/2020</t>
  </si>
  <si>
    <t>Nguyễn Thị Kiều Diễm</t>
  </si>
  <si>
    <t>2133/TP/ĐG-CCHN ngày 12/6/2013</t>
  </si>
  <si>
    <t>09/8/2022</t>
  </si>
  <si>
    <t>Nguyễn Mạnh Hùng-1985</t>
  </si>
  <si>
    <t>16/3/2021</t>
  </si>
  <si>
    <t>30/11/2018</t>
  </si>
  <si>
    <t>Nguyễn Thiên Khoa</t>
  </si>
  <si>
    <t>Nguyễn Thanh Hòe</t>
  </si>
  <si>
    <t>Phan Thị Diễm Hương</t>
  </si>
  <si>
    <t>Phạm Hoàng Khánh</t>
  </si>
  <si>
    <t>Ngô Ngọc Lung</t>
  </si>
  <si>
    <t>Ngô Hoàng Anh</t>
  </si>
  <si>
    <t>Nguyễn Ngọc Hưng</t>
  </si>
  <si>
    <t>Nguyễn Tiến Đạt</t>
  </si>
  <si>
    <t>Đinh Đình Phú Đức</t>
  </si>
  <si>
    <t>23/9/2022</t>
  </si>
  <si>
    <t>Vũ Hồng Thành</t>
  </si>
  <si>
    <t>19/4/2019</t>
  </si>
  <si>
    <t>Nguyễn Hào Hiệp</t>
  </si>
  <si>
    <t>14/9/2022</t>
  </si>
  <si>
    <t>Lâm Tú Quyên</t>
  </si>
  <si>
    <t>Nguyễn Thị Hải Lý</t>
  </si>
  <si>
    <t>20/01/2021</t>
  </si>
  <si>
    <t>Phan Thị Hồng Ngọc''</t>
  </si>
  <si>
    <t>19/10/2021</t>
  </si>
  <si>
    <t>Phan Thị Ngân Châu''</t>
  </si>
  <si>
    <t>09/7/2021</t>
  </si>
  <si>
    <t>16/7/2019</t>
  </si>
  <si>
    <t>Hoàng Thị Kim Thoa</t>
  </si>
  <si>
    <t>25/11/2022</t>
  </si>
  <si>
    <t>Vi Văn Diện</t>
  </si>
  <si>
    <t>15/4/2022</t>
  </si>
  <si>
    <t>Nguyễn Tuấn Như</t>
  </si>
  <si>
    <t>05/11/2021</t>
  </si>
  <si>
    <t>Nguyễn Hoàng Công</t>
  </si>
  <si>
    <t>19/01/2023</t>
  </si>
  <si>
    <t>Nguyễn Tấn Đạt</t>
  </si>
  <si>
    <t>09/7/2020</t>
  </si>
  <si>
    <t>Lê Thị Minh Nhã''</t>
  </si>
  <si>
    <t>23/4/2022</t>
  </si>
  <si>
    <t>Nguyễn Bình Minh</t>
  </si>
  <si>
    <t>30/6/2022</t>
  </si>
  <si>
    <t>31/7/2020</t>
  </si>
  <si>
    <t>682/TP/ĐG-CCHN cấp ngày 12/10/2012</t>
  </si>
  <si>
    <t>06/8/2020</t>
  </si>
  <si>
    <t>Công ty đấu giá hợp danh Lam Sơn Sài Gòn</t>
  </si>
  <si>
    <t>393/TP/ĐG-CCHN cấp ngày 09/8/2011</t>
  </si>
  <si>
    <t>1978/TP/ĐG-CCHN cấp ngày 30/6/2017</t>
  </si>
  <si>
    <t>1869/TP/ĐG-CCHN cấp ngày 29/6/2017</t>
  </si>
  <si>
    <t>1979/TP/ĐG-CCHN cấp ngày 30/6/2017</t>
  </si>
  <si>
    <t>2153/TP/ĐG-CCHN
ngày 19/4/2018</t>
  </si>
  <si>
    <t>05/8/2020</t>
  </si>
  <si>
    <t>Nguyễn Hoàng Như Nguyệt</t>
  </si>
  <si>
    <t>1478/TP/ĐG-CCHN
ngày 02/6/2016</t>
  </si>
  <si>
    <t>13/8/2020</t>
  </si>
  <si>
    <t>Tạ Quang Thọ</t>
  </si>
  <si>
    <t>1479/TP/ĐG-CCHN
ngày 02/6/2016</t>
  </si>
  <si>
    <t>14/8/2020</t>
  </si>
  <si>
    <t>2182/TP/ĐG-CCHN ngày 03/8/2018</t>
  </si>
  <si>
    <t>24/9/2020</t>
  </si>
  <si>
    <t>1416/TP/ĐG-CCHN ngày 05/4/2016</t>
  </si>
  <si>
    <t>30/9/2020</t>
  </si>
  <si>
    <t>Nguyễn Thị Hoa</t>
  </si>
  <si>
    <t>30/8/2022</t>
  </si>
  <si>
    <t>Nguyễn Thị Thanh Nữ</t>
  </si>
  <si>
    <t>01/11/2022</t>
  </si>
  <si>
    <t>19/3/2021</t>
  </si>
  <si>
    <t>01/6/2021</t>
  </si>
  <si>
    <t>03/6/2021</t>
  </si>
  <si>
    <t>21/11/2022</t>
  </si>
  <si>
    <t>Lê Xuân Thắng</t>
  </si>
  <si>
    <t>24/8/2020</t>
  </si>
  <si>
    <t>Trần Thị Tuyền</t>
  </si>
  <si>
    <t>1048/TP/ĐG-CCHN ngày 23/12/2014</t>
  </si>
  <si>
    <t>20/11/2020</t>
  </si>
  <si>
    <t>Trần Thanh Dương</t>
  </si>
  <si>
    <t xml:space="preserve">Họ và tên </t>
  </si>
  <si>
    <t>Số CCHNĐG</t>
  </si>
  <si>
    <t>Số thẻ ĐGV</t>
  </si>
  <si>
    <t>Ngày cấp</t>
  </si>
  <si>
    <t xml:space="preserve">Nơi hành nghề </t>
  </si>
  <si>
    <t xml:space="preserve"> Tạm ngừng kinh doanh từ ngày 20/01/2023 đến ngày 20/01/2024</t>
  </si>
  <si>
    <r>
      <t xml:space="preserve">DANH SÁCH CHI NHÁNH CỦA TỔ CHỨC HÀNH NGHỀ ĐẤU GIÁ TẠI THÀNH PHỐ HỒ CHÍ MINH
</t>
    </r>
    <r>
      <rPr>
        <i/>
        <sz val="14"/>
        <rFont val="Times New Roman"/>
        <family val="1"/>
      </rPr>
      <t>(Tính đến 2023)</t>
    </r>
  </si>
  <si>
    <t>Số D3 (Tầng 1, Tầng 2) KDC Miếu Nổi, Phường 3, quận Bình Thạnh, Thành phố Hồ Chí Minh</t>
  </si>
  <si>
    <t>Cấp lần 1 ngày 01/10/2019, cấp lại lần 1 ngày 27/7/2022, cấp lại lần 2 ngày 09/01/2023</t>
  </si>
  <si>
    <t>Cấp lần 1 ngày 11/3/2019, cấp lại lần 1 ngày 20/5/2021, cấp lại lần 2 ngày 10/01/2023</t>
  </si>
  <si>
    <t xml:space="preserve">Nguyễn Tiến Đạt </t>
  </si>
  <si>
    <t>Cấp lần 1 ngày 19/6/2019, thay đổi lần 1 ngày 17/01/2023</t>
  </si>
  <si>
    <t>Số 16C (Tầng trệt) Vũ Ngọc Phan, Phường 13, quận Bình Thạnh, TPHCM</t>
  </si>
  <si>
    <t>Số lần thay đổi nội dung đăng ký hoạt động/ ND thay đổi</t>
  </si>
  <si>
    <t>Công ty Đấu giá hợp danh Phúc Thịnh
(ĐKHĐ ngày 10.10.2017)</t>
  </si>
  <si>
    <t>Số lần thay đổi: 02 
   Ngày 17.10.2019: Thay đổi người đại diện theo pháp luật: ông Đặng Quang Việt – Đấu giá viên làm việc theo chế độ hợp đồng làm thành viên hợp danh, người đại diện theo pháp luật thay ông Lê Quốc Huy. Ông Lê Quốc Huy chấm dứt tư cách thành viên hợp danh, người đại diện theo pháp luật và không hành nghề đấu giá tài sản tại Công ty Đấu giá hợp danh Phúc Thịnh.
  Ngày 24.3.2021: Thay đổi địa chỉ trụ sở từ số Tầng trệt (phía sau) tòa nhà Phú Hưng số 298 Ung Văn Khiêm, Phường 25, quận Bình Thạnh, Thành phố Hồ Chí Minh đến số 9/12 đường Thanh Đa, Phường 27, quận Bình Thạnh, Thành phố Hồ Chí Minh.</t>
  </si>
  <si>
    <t>Công ty Đấu giá hợp danh Bình Minh
(ĐKHĐ ngày 07/5/2018)</t>
  </si>
  <si>
    <t xml:space="preserve">Số lần thay đổi: 03
Ngày 19/11/2018: Thay đổi địa chỉ trụ sở từ số Tầng trệt (phía sau) tòa nhà Phú Hưng số 298 Ung Văn Khiêm, Phường 25, quận Bình Thạnh, Thành phố Hồ Chí Minh đến số 9/12 đường Thanh Đa, Phường 27, quận Bình Thạnh, Thành phố Hồ Chí Minh.
Ngày 05/8/2019: - Thay đổi người đại diện theo pháp luật: ông Đào Anh Dũng – Đấu giá viên làm việc theo chế độ hợp đồng làm thành viên hợp danh, người đại diện theo pháp luật thay ông Lương Ngọc Lan. 
- Thay đổi thành viên hợp danh:
+ Ông Lương Ngọc Lan chấm dứt tư cách thành viên hợp danh chuyển sang làm thành viên góp vốn và không hành nghề đấu giá tài sản tại Công ty Đấu giá hợp danh Bình Minh.
+ Ông Cao Xuân Cảnh chấm dứt tư cách thành viên hợp danh và chuyển sang làm thành viên góp vốn.
Ngày 27/8/2019: Thay đổi thành viên hợp danh:
- Chấm dứt tư cách thành viên hợp danh đối với ông Lê Đăng Mưu, sinh năm 1961; 
- Tiếp nhận thành viên hợp danh đối với Nguyễn Ngọc Giáp, sinh năm 1969 (không phải đấu giá viên).
</t>
  </si>
  <si>
    <t>Công ty Đấu giá Hợp danh Đông Nam
(ĐKHĐ ngày 12/10/2017)</t>
  </si>
  <si>
    <t>Công ty Đấu giá Hợp danh Mộc An Thịnh
(ĐKHĐ ngày 17/10/2017)</t>
  </si>
  <si>
    <t>Số lần thay đổi: 01
Ngày 07/01/2021: Thay đổi trụ sở từ số 158/1A Nguyễn Sơn, phường Phú Thọ Hòa, quận Tân Phú đến số 56 Hiền Vương, phường Phú Thạnh, quận Tân Phú, Thành phố Hồ Chí Minh.</t>
  </si>
  <si>
    <t xml:space="preserve">Số lần thay đổi: 01
Ngày 14/8/2020: Thay đổi thành viên hợp danh: ông Đỗ Ưu Thức (không phải là đấu giá viên) làm thành viên hợp danh thay ông Phạm Đình Cương (không phải là đấu giá viên). 
</t>
  </si>
  <si>
    <t>Công ty Đấu giá Hợp danh Fansipan Việt Nam
(ĐKHĐ ngày 16/10/2017)</t>
  </si>
  <si>
    <t>Chưa thay đổi</t>
  </si>
  <si>
    <t>Công ty Đấu giá Hợp danh Sài Thành
(ĐKHĐ ngày 23/11/2017)</t>
  </si>
  <si>
    <t xml:space="preserve">Số lần thay đổi: 03
Ngày 31/5/2018: 
- Chấm dứt tư cách thành viên hợp danh của ông Phạm Hữu Hiền, sinh năm 1987, chứng chỉ hành nghề đấu giá số 817/TP/ĐG-CCHN, cấp ngày 07/11/2013.
- Tiếp nhận thành viên hợp danh mới đối với ông Hoàng Quốc Dũng, sinh năm 1997.
Ngày 18/10/2018: Thay đổi địa chỉ trụ sở từ số 87 (lầu 2, phòng 201) Trần Thiện Chánh, Phường 12, Quận 10, Thành phố Hồ Chí Minh đến số 767 Lê Hồng Phong, Phường 12, Quận 10, Thành phố Hồ Chí Minh.
Ngày 25/10/2019: 
- Thay đổi người đại diện theo pháp luật: bà Hoàng Thị Thiện Duyên – Đấu giá viên làm việc theo chế độ hợp đồng làm thành viên hợp danh, người đại diện theo pháp luật thay ông Hồ Hoàng Nam.
- Ông Hồ Hoàng Nam chấm dứt tư cách thành viên hợp danh, người đại diện theo pháp luật và chuyển sang đấu giá viên làm việc theo chế độ hợp đồng.                                                                                                                                                                                                                                                                                                                                                                                                                                                                                                                                                                                                                                   
</t>
  </si>
  <si>
    <t>Công ty Đấu giá Hợp danh Sài Gòn Trẻ
(ĐKHĐ ngày 18/12/2017)</t>
  </si>
  <si>
    <t xml:space="preserve">Số lần thay đổi: 01
Ngày 05/7/2018: Thay đổi địa chỉ trụ sở từ 16D Nguyễn Văn Giai, phường Đa Kao, Quận 1, Thành phồ Hồ Chí Minh đến 106 Ngô Quyền, Phường 7, Quận 5, Thành phố Hồ Chí Minh.
</t>
  </si>
  <si>
    <t>Công ty Đấu giá Hợp danh Bất động sản Việt 
(ĐKHĐ ngày 29/12/2017)</t>
  </si>
  <si>
    <t>Công ty Đấu giá Hợp danh Tân Lập Thành
(ĐKHĐ ngày 23/02/2018)</t>
  </si>
  <si>
    <t xml:space="preserve">Số lần thay đổi: 02
Ngày 14/01/2021: Thay đổi địa chỉ trụ sở từ số B18 (tầng trệt), Đường số 1, khu phố 4, phường Linh Xuân, quận Thủ Đức, Thành phố Hồ Chí Minh đến 13/24 (tầng trệt) Đường 28, Khu phố 2, phường Cát Lái, Quận 2, Thành phố Hồ Chí Minh. 
Ngày 08/02/2021: 
Thay đổi thông tin địa chỉ từ số 13/24 Đường 28, phường Cát Lái, Quận 2, Thành phố Hồ Chí Minh thành số 13/24 Đường 28, phường Cát Lái, Thành phố Thủ Đức, Thành phố Hồ Chí Minh
</t>
  </si>
  <si>
    <t>Công ty Đấu giá Hợp danh Tân Thành Đô
(ĐKHĐ ngày 26/3/2018)</t>
  </si>
  <si>
    <t xml:space="preserve">Số lần thay đổi: 01
Ngày 11/11/2020: 
- Thay đổi trụ sở từ số 23 Cù Lao (Khu dân cư Rạch Miễu), Phường 2, quận Phú Nhuận, Thành phố Hồ Chí Minh đến số 115/27 (Tầng trệt) Trần Kế Xương, Phường 7, quận Phú Nhuận, Thành phố Hồ Chí Minh. 
- Chấm dứt tư cách thành viên hợp danh đối với bà Hồ Mai Anh Đào (không phải là đấu giá viên), sinh năm 1993.
- Tiếp nhận thành viên hợp danh mới đối với ông Ngô Đình Trung (không phải là đấu giá viên), sinh năm 1991.
</t>
  </si>
  <si>
    <t>Công ty đấu giá hợp danh Đông Sài Gòn
(ĐKHĐ ngày 05/4/2018)</t>
  </si>
  <si>
    <r>
      <t xml:space="preserve">Số lần thay đổi 02
</t>
    </r>
    <r>
      <rPr>
        <b/>
        <sz val="11"/>
        <rFont val="Times New Roman"/>
        <family val="1"/>
      </rPr>
      <t xml:space="preserve">Ngày 05/8/2020: </t>
    </r>
    <r>
      <rPr>
        <sz val="11"/>
        <rFont val="Times New Roman"/>
        <family val="1"/>
      </rPr>
      <t xml:space="preserve">
- Thay đổi thành viên hợp danh:
+ Tiếp nhận thành viên hợp danh đối với ông Bùi Xuân Bé:          
Sinh ngày: 03/9/1986
Hộ chiếu số: C3925544
Ngày cấp: 20/9/2017    Nơi cấp: Cục Quản lý xuất nhật cảnh
Nơi đăng ký hộ khẩu thường trú: D2.10.05 Chung cư 4S, Đường số 30, Tổ 7, Khu phố 7, phường Linh Đông, quận Thủ Đức, Thành phố Hồ Chí Minh. 
Chỗ ở hiện nay: D2.10.05 Chung cư 4S, Đường số 30, Tổ 7, Khu phố 7, phường Linh Đông, quận Thủ Đức, Thành phố Hồ Chí Minh.
Chứng chỉ hành nghề đấu giá số: 2153/TP/ĐG-CCHN, Ngày cấp 19/4/2018
+ Chấm dứt tư cách thành viên hợp danh đối với bà Nguyễn Hoàng Như Nguyệt (tiếp tục hành nghề đấu giá viên theo chế độ hợp đồng tại Công ty).
- Thay đổi người đại diện theo pháp luật: ông Bùi Xuân Bé làm người đại diện theo pháp luật thay bà Nguyễn Hoàng Như Nguyệt. 
</t>
    </r>
    <r>
      <rPr>
        <b/>
        <sz val="11"/>
        <rFont val="Times New Roman"/>
        <family val="1"/>
      </rPr>
      <t xml:space="preserve">Ngày 09/3/2021: </t>
    </r>
    <r>
      <rPr>
        <sz val="11"/>
        <rFont val="Times New Roman"/>
        <family val="1"/>
      </rPr>
      <t xml:space="preserve">
- Thay đổi thông tin địa chỉ trụ sở từ số 693 Kha Vạn Cân, phường Linh Tây, quận Thủ Đức, Thành phố Hồ Chí Minh thành 693 Kha Vạn Cân, phường Linh Tây, thành phố Thủ Đức, Thành phố Hồ Chí Minh.
- Thay đổi thông tin số điện thoại của Công ty từ số (028) 3722 2025 thành số (028) 6686 5120 
</t>
    </r>
  </si>
  <si>
    <t>Công ty Đấu giá Hợp danh Khôi Nguyên
(ĐKHĐ ngày 29/3/2018)</t>
  </si>
  <si>
    <t>Công ty Đấu giá Hợp danh Khải Bảo
(ĐKHĐ ngày 11/4/2018)</t>
  </si>
  <si>
    <t>Công ty Đấu giá Hợp danh Minh Pháp
(ĐKHĐ ngày 27/4/2018)</t>
  </si>
  <si>
    <t>Công ty Đấu giá Hợp danh Đại Đô 
(ĐKHĐ ngày 28/5/2018)</t>
  </si>
  <si>
    <t xml:space="preserve">Số lần thay đổi 02
Ngày 22/11/2018:
Thay đổi trụ sở từ số 58/35/29 Âu Cơ, Phường 9, quận Tân Bình, Thành phố Hồ Chí Minh đến số P1-7-48-A Charmington La Pointe, 181 Cao Thắng, Phường 12, Quận 10, Thành phố Hồ Chí Minh.
Ngày 21/9/2022: 
Thay đổi địa chỉ trụ sở Công ty từ số P1-7-48-A Charmington La Pointe, 181 Cao Thắng, Phường 12, Quận 10, Thành phố Hồ Chí Minh đến số 1245 Hoàng Sa, Phường 5, quận Tân Bình, Thành phố Hồ Chí Minh.
</t>
  </si>
  <si>
    <t>Công ty Đấu giá Hợp danh Việt Nam Phong 
(ĐKHĐ ngày 20/6/2018)</t>
  </si>
  <si>
    <t xml:space="preserve">Số lần thay đổi 02
Ngày 22/8/2018: Thay đổi địa chỉ trụ sở từ số 417 Phạm Văn Hai, Phường 3, quận Tân Bình, Thành phố Hồ Chí Minh sang Tầng 14, Tòa nhà HM TOWN, số 412 Nguyễn Thị Minh Khai, Phường 5, Quận 3, Thành phố Hồ Chí Minh.
Ngày 12/8/2019: Thay đổi địa chỉ trụ sở từ Tầng 14, Tòa nhà HM TOWN, số 412 Nguyễn Thị Minh Khai, Phường 5, Quận 3, Thành phố Hồ Chí Minh sang 71/78 Nguyễn Bặc, Phường 3, quận Tân Bình, Thành phố Hồ Chí Minh.
</t>
  </si>
  <si>
    <t xml:space="preserve">Doanh nghiệp Đấu giá Tư nhân Tân Á (tên cũ Sài Gòn Mới )
(ĐKHĐ ngày 13/7/2018)
</t>
  </si>
  <si>
    <t>Số lần thay đổi 01
Ngày 05/8/2019: Thay đổi tên gọi doanh nghiệp từ DOANH NGHIỆP ĐẤU GIÁ TƯ NHÂN SÀI GÒN MỚI thành DOANH NGHIỆP ĐẤU GIÁ TƯ NHÂN TÂN Á</t>
  </si>
  <si>
    <t>Công ty Đấu giá Thành Trí (tên cũ Hợp danh Hệ Thống Luật Thịnh Trí, Thịnh Trí)
(ĐKHĐ ngày 12/7/2018)</t>
  </si>
  <si>
    <t xml:space="preserve">Công ty Đấu giá Hợp danh VAMACO
(ĐKHĐ ngày 17/5/2018) </t>
  </si>
  <si>
    <t>Công ty Đấu giá Hợp danh Bến Thành
(ĐKHĐ ngày 01/8/2018)</t>
  </si>
  <si>
    <r>
      <t xml:space="preserve">Số lần thay đổi 03
</t>
    </r>
    <r>
      <rPr>
        <b/>
        <sz val="11"/>
        <rFont val="Times New Roman"/>
        <family val="1"/>
      </rPr>
      <t>Ngày 02/10/2018:</t>
    </r>
    <r>
      <rPr>
        <sz val="11"/>
        <rFont val="Times New Roman"/>
        <family val="1"/>
      </rPr>
      <t xml:space="preserve">
- Thay đổi người đại diện theo pháp luật: Ông Nguyễn Hữu Nghĩa, sinh ngày 10/4/1984, chứng chỉ hành nghề đấu giá số 1608/TP/ĐG-CCHN ngày 13/12/2016 làm người đại diện theo pháp luật của Công ty thay cho ông Bùi Xuân Bé, sinh ngày 03/9/1986, chứng chỉ hành nghề đấu giá số 2153/TP/ĐG-CCHN ngày 19/04/2018.
- Thay đổi thành viên hợp danh:
+ Chấm dứt tư cách thành viên hợp danh đối với ông Bùi Xuân Bé, sinh ngày 03/9/1986, chứng chỉ hành nghề đấu giá số 2153/TP/ĐG-CCHN ngày 19/04/2018 và bà Trần Thị Hoa, sinh ngày 17/5/1988.
+ Tiếp nhận thành viên hợp danh đối với ông Nguyễn Hữu Nghĩa, sinh ngày 10/4/1984, chứng chỉ hành nghề đấu giá số 1608/TP/ĐG-CCHN ngày 13/12/2016 và bà Lê Thị Yến Nhi, sinh ngày 20/11/1992, chứng chỉ hành nghề đấu giá số 2181/TP/ĐG-CCHN ngày 03/8/2018.
</t>
    </r>
    <r>
      <rPr>
        <b/>
        <sz val="11"/>
        <rFont val="Times New Roman"/>
        <family val="1"/>
      </rPr>
      <t>Ngày 13/9/2019:</t>
    </r>
    <r>
      <rPr>
        <sz val="11"/>
        <rFont val="Times New Roman"/>
        <family val="1"/>
      </rPr>
      <t xml:space="preserve"> 
- Thay đổi người đại diện theo pháp luật: bà Lê Thị Yến Nhi – đấu giá viên, thành viên hợp danh làm người đại diện theo pháp luật thay ông Nguyễn Hữu Nghĩa. 
- Thay đổi thành viên hợp danh:
+ Ông Nguyễn Hữu Nghĩa chấm dứt tư cách thành viên hợp danh và không hành nghề đấu giá tài sản tại Công ty Đấu giá hợp danh Bến Thành.
+ Tiếp nhận thành viên hợp danh đối với ông Nguyễn Hữu Tình – đấu giá viên đang làm việc theo chế độ hợp đồng.
</t>
    </r>
    <r>
      <rPr>
        <b/>
        <sz val="11"/>
        <rFont val="Times New Roman"/>
        <family val="1"/>
      </rPr>
      <t>Ngày 10/12/2019</t>
    </r>
    <r>
      <rPr>
        <sz val="11"/>
        <rFont val="Times New Roman"/>
        <family val="1"/>
      </rPr>
      <t>: Bà Trần Thị Hoa (không phải là đấu giá viên) thay ông Nguyễn Hữu Tình (đấu giá viên) làm thành viên hợp danh.</t>
    </r>
  </si>
  <si>
    <t>Công ty Đấu giá Hợp Danh Gia Định
(ĐKHĐ ngày 24/8/2018)</t>
  </si>
  <si>
    <t>Công ty Đấu giá Hợp danh PGL
(ĐKHĐ ngày 26/9/2018)</t>
  </si>
  <si>
    <t xml:space="preserve">Số lần thay đổi: 04
Ngày 16/7/2019: - Thay đổi người đại diện theo pháp luật: ông Trần Thanh Hải thay ông Nguyễn Văn Năm, Chứng chỉ hành nghề đấu giá số: 1425/TP/ĐG-CCHN ngày 27/4/2016
- Chấm dứt tư cách thành viên hợp danh và không hành nghề đấu giá tại Công ty Đấu giá hợp danh PGL đối với ông Nguyễn Văn Năm.
Ngày 19/11/2020: 
- Chấm dứt tư cách thành viên hợp danh và xóa đăng ký hành nghề đấu giá tại Công ty đấu giá hợp danh PGL đối với ông Phạm Hùng.
- Bổ sung ông Nguyễn Đình Vương, sinh năm 1994 (không phải là đấu giá viên) làm thành viên hợp danh.
Ngày 09/4/2021: Thay đổi địa chỉ trụ sở từ số 648/9 (Phòng 201) Cách Mạng Tháng Tám, Phường 11, Quận 3, Thành phố Hồ Chí Minh đến 10A (Tầng 8) Nguyễn Thị Minh Khai, phường Đa Kao, Quận 1, Thành phố Hồ Chí Minh.
Ngày 17/10/2022: Thay đổi địa chỉ trụ sở từ 10A (Tầng 8) Nguyễn Thị Minh Khai, phường Đa Kao, Quận 1, Thành phố Hồ Chí Minh đến Phòng 304, số 09 Phan Kế Bính, Phường Đa Kao, Quận 1, Thành phố Hồ Chí Minh.
</t>
  </si>
  <si>
    <t>Công ty Đấu giá Hợp danh An Gia
(ĐKHĐ ngày 17/8/2018)</t>
  </si>
  <si>
    <t>Công ty Đấu giá Hợp danh Đại Nam
(ĐKHĐ ngày 02/11/2018)</t>
  </si>
  <si>
    <t>chưa thay đổi</t>
  </si>
  <si>
    <t>Công ty Đấu giá Hợp danh Trường Thịnh Group 
(ĐKHĐ ngày 02/11/2018)</t>
  </si>
  <si>
    <t>Công ty Đấu giá hợp danh Vạn Thành An
(ĐKHĐ ngày 07/11/2018)</t>
  </si>
  <si>
    <t>Công ty Đấu giá hợp danh Quang Minh
(ĐKHĐ ngày 16/11/2018)</t>
  </si>
  <si>
    <t xml:space="preserve">Số lần thay đổi 02
Ngày 21/8/2019: 
- Chấm dứt tư cách thành viên hợp danh đối với bà Hà 
Thị Loan;
- Bổ sung thành viên hợp danh đối với ông Nguyễn Văn Thọ, sinh năm: 1969 (không phải là đấu giá viên).
Ngày 02/6/2021: 
+ Chấm dứt tư cách thành viên hợp danh đối với ông Nguyễn Văn Thọ
+ Tiếp nhận thành viên hợp danh đối với ông Nguyễn Ngọc Anh (sinh năm 1960 (không phải là đấu giá viên).
+ Thay đổi địa chỉ trụ sở từ Phòng 802 Lầu 8 Cao ốc Vietnam Business Center, số 57-59 Hồ Tùng Mậu, phường Bến Nghé, Quận 1, Thành phố Hồ Chí Minh đến số 270/8 (Phòng 00, Tầng M) Nguyễn Trọng Tuyển, Phường 8, quận Phú Nhuận, Thành phố Hồ Chí Minh
</t>
  </si>
  <si>
    <t>Công ty Đấu giá hợp danh Hưng Bảo
(ĐKHĐ ngày 29/11/2018)</t>
  </si>
  <si>
    <t xml:space="preserve">Số lần thay đổi 02
Ngày 12/3/2020: Điều chỉnh thông tin năm sinh của ông Nguyễn Đoàn Hữu Phúc từ năm 1998 thành năm 1994.
Ngày 01/12/2020: Thay đổi địa chỉ trụ sở từ số 30 Đường 20, phường Bình An, Quận 2, Thành phố Hồ Chí Minh đến số 130 (Tầng 2) Trương Văn Bang, phường Thạnh Mỹ Lợi, Quận 2, Thành phố Hồ Chí Minh.
</t>
  </si>
  <si>
    <t>Công ty Đấu giá hợp danh Phúc Anh
(ĐKHĐ ngày 24/11/2018)</t>
  </si>
  <si>
    <t>Công ty Đấu giá Hợp danh Đại Thành Công Sài Gòn
(ĐKHĐ ngày 31/01/2019)</t>
  </si>
  <si>
    <t>Số lần thay đổi 01
Ngày 08/2/2021: Thay đổi địa chỉ trụ sở từ số 43/34 (tầng trệt) Đường HT27, Khu phố 6, phường Hiệp Thành, Quận 12, Thành phố Hồ Chí Minh đến số 1999/1 Đông Bắc, Khu phố 2, phường Tân Chánh Hiệp, Quận 12, Thành phố Hồ Chí Minh</t>
  </si>
  <si>
    <t>Công ty Đấu giá hợp danh Á Châu
(ĐKHĐ ngày 31/01/2019)</t>
  </si>
  <si>
    <t>Công ty Đấu giá hợp danh Ngọc Phú
(ĐKHĐ ngày 07/3/2019)</t>
  </si>
  <si>
    <t>Số lần thay đổi 01
Ngày 28/9/2022: - Thay đổi thông tin địa chỉ trụ sở từ P1 Tầng 4, Tòa nhà Win Home, 376 Võ Văn Tần, Phường 5, Quận 3, Thành phố Hồ Chí Minh đến Phòng 8, số 123 (Tầng 8) Lý Chính Thắng, Phường Võ Thị Sáu, Quận 3, Thành phố Hồ Chí Minh.</t>
  </si>
  <si>
    <t>Công ty Đấu giá hợp danh Miền Nam
(ĐKHĐ ngày 11/3/2019)</t>
  </si>
  <si>
    <t>Số lần thay đổi 02
Ngày 03/9/2019: Thay đổi trụ sở từ Tầng 6 Tòa nhà M – H Building, số 728 – 730 Võ Văn Kiệt, Phường 1, Quận 5, Thành phố Hồ Chí Minh đến tầng 1 (trệt) và tầng 2, số 16B, lô thương mại và dịch vụ chung cư Petroland, phường Bình Trưng Đông, Quận 2, Thành phố Hồ Chí Minh.
Ngày 10/01/2023: Thay đổi người đại diện theo pháp luật: ông Nguyễn Tiến Đạt (Chứng chỉ hành nghề đấu giá số 187/TP/ĐG-CCHN ngày 18/5/2011) làm người đại diện theo pháp luật thay bà Nguyễn Thị Thanh Thu</t>
  </si>
  <si>
    <t>Công ty Đấu giá hợp danh An Tín Việt 
(ĐKHĐ ngày 22/3/2019)</t>
  </si>
  <si>
    <t>Công ty đấu giá hợp danh Vereb (tên cũ Công ty Đấu giá hợp danh Nam Dương)
(ĐKHĐ ngày 26/3/2019)</t>
  </si>
  <si>
    <t xml:space="preserve">Số lần thay đổi 01
Ngày 06/10/2022: 
- Chấm dứt tư cách thành viên hợp danh đối với ông Trịnh Văn Nam, sinh năm 1993 (CCHN đấu giá số 1873/TP/ĐG-CCHN ngày 29/6/2017). Đồng thời, tiếp nhận thành viên hợp danh đối với ông Nguyễn Hào Hiệp, sinh năm 1991 (CCHN đấu giá số 1011/TP/ĐG-CCHN ngày 27/10/2014).
- Thay đổi tên gọi từ Công ty đấu giá hợp danh Nam Dương thành Công ty đấu giá hợp danh Vereb.
</t>
  </si>
  <si>
    <t xml:space="preserve">Số lần thay đổi 01
Ngày 12/5/2021: 
+ Chấm dứt tư cách thành viên hợp danh đối với bà Nguyễn Thị Minh, ông Hồ Việt Tú và bà Đỗ Nguyễn Huyền Trân.
+ Tiếp nhận thành viên hợp danh đối với ông Đinh Anh Tài (sinh năm 1978; CCHNĐG số 1911/TP/ĐG-CCHN ngày 28/6/2017), đấu giá viên đang làm việc theo chế độ hợp đồng.
+ Thay đổi người đại diện theo pháp luật: ông Đinh Anh Tài làm người đại diện theo pháp luật thay bà Nguyễn Thị Minh. 
+ Giảm đấu giá viên hành nghề tại Công ty đối với bà Nguyễn Thị Minh. 
</t>
  </si>
  <si>
    <t xml:space="preserve">Số lần thay đổi 02
Ngày 01/4/2019: Thay đổi tên gọi từ Công ty Đấu giá hợp danh Hệ thống luật Thịnh Trí thành Công ty Đấu giá hợp danh Thịnh Trí
Ngày 02/6/2022: + Chấm dứt tư cách thành viên hợp danh đối với ông Nguyễn Đức Phát, sinh năm 1999 (không phải là đấu giá viên). Đồng thời, tiếp nhận thành viên hợp danh đối với bà Phạm Thị Kim Loan, sinh năm 1966 (không phải là đấu giá viên).
+ Thay đổi tên gọi từ Công ty đấu giá hợp danh Thịnh Trí thành Công ty đấu giá hợp danh Thành Trí; 
+ Thay đổi thông tin địa chỉ trụ sở từ Tầng 01, 04 Trần Quang Diệu, Phường 13, Quận 3, Thành phố Hồ Chí Minh đến 67 (Lầu 4.1) Lý Chính Thắng, Phường Võ Thị Sáu, Quận 3, Thành phố Hồ Chí Minh.
+ Cập nhật thông tin Giám đốc công ty: Bà Phạm Thị Bạch Yến, Căn cước công dân: 079171024189 cấp ngày 22/12/2021 tại Cục Cảnh sát Quản lý hành chính về trật tự xã hội; Nơi đăng ký hộ khẩu thường trú: 766/16/23/12 Cách Mạng Tháng Tám, Phường 05, quận Tân Bình, Thành phố Hồ Chí Minh; Chỗ ở hiện nay: 766/16/23/12 Cách Mạng Tháng Tám, Phường 05, quận Tân Bình, Thành phố Hồ Chí Minh.
</t>
  </si>
  <si>
    <t>Công ty Đấu giá hợp danh VAMC 
(ĐKHĐ ngày 04/5/2019)</t>
  </si>
  <si>
    <t>Số lần thay đổi 05
Ngày 16/7/2019: Chấm dứt tư cách thành viên hợp danh và chuyển sang làm đấu giá viên theo chế độ hợp đồng tại Công ty Đấu giá hợp danh Hoàng Phát đối với ông Phan Thanh Phi.
Ngày 02/8/2019: Thay đổi địa chỉ trụ sở từ số 96 (Tầng 1, Tầng 2) Lê Bình, Phường 4, quận Tân Bình, Thành phố Hồ Chí Minh đến số 158 (Tầng 2) Điện Biên Phủ, Phường 6, Quận 3, Thành phố Hồ Chí Minh.
Ngày 26/8/209: Thay đổi tên doanh nghiệp từ CÔNG TY ĐẤU GIÁ HỢP DANH HOÀNG PHÁT thành CÔNG TY ĐẤU GIÁ HỢP DANH VAMC
Ngày 22/02/2021: Thay đổi thông tin địa chỉ từ số 158 (Tầng 2) Điện Biên Phủ, Phường 6, Quận 3, Thành phố Hồ Chí Minh thành số 158 (Tầng 2) Điện Biên Phủ, phường Võ Thị Sáu, Quận 3, Thành phố Hồ Chí Minh 
Ngày 03/3/2022: Thay đổi địa chỉ trụ sở Công ty từ số 158 (Tầng 2) Điện Biên Phủ, phường Võ Thị Sáu, Quận 3, Thành phố Hồ Chí Minh đến số 76 (Tầng 5, Tầng 6) Cách Mạng Tháng Tám, phường Võ Thị Sáu, Quận 3, Thành phố Hồ Chí Minh.</t>
  </si>
  <si>
    <t>Công ty Đấu giá hợp danh Việt Pháp 
(ĐKHĐ ngày 11/5/2019)</t>
  </si>
  <si>
    <t xml:space="preserve">Số lần thay đổi 01
Ngày 24/11/2020: Thay đổi thành viên hợp danh: 
- Bổ sung thành viên hợp danh đối với ông Phạm Hoài Nam, sinh năm 1975 (không phải là đấu giá viên).
- Xóa tư cách thành viên hợp danh đối với bà Trần Thị Út Hết, ông Nguyễn Đăng Vũ (không phải là đấu giá viên).
</t>
  </si>
  <si>
    <t>Công ty Đấu giá hợp danh Toàn Thắng
(ĐKHĐ ngày 21/5/2019)</t>
  </si>
  <si>
    <t>Số lần thay đổi 01
Ngày 08/6/2020: Thay đổi tên gọi từ “Công ty đấu giá hợp danh Toàn Thành” thành “Công ty đấu giá hợp danh Toàn Thắng”</t>
  </si>
  <si>
    <t>Công ty Đấu giá hợp danh Đỉnh Tân 
(ĐKHĐ ngày 07/6/2019)</t>
  </si>
  <si>
    <t xml:space="preserve">Số lần thay đổi 02
Ngày 19/11/2020: Thay đổi trụ sở từ 385D Nguyễn Trãi, phường Nguyễn Cư Trinh, Quận 1, Thành phố Hồ Chí Minh đến số 53/67/4 đường số 4, phường Bình Hưng Hòa B, quận Bình Tân, Thành phố Hồ Chí Minh.
Ngày 19/7/2022:  Thay đổi người đại diện theo pháp luật: ông Phạm Văn Đề (Chứng chỉ HNĐG số 1670/TP/GĐ-CCHN ngày 12/01/2017) làm người đại diện theo pháp luật thay ông Nguyễn Duy Tùng (Chứng chỉ HNĐG số 1669/TP/GĐ-CCHN ngày 12/01/2017).
</t>
  </si>
  <si>
    <t>Công ty Đấu giá hợp danh Toàn Cầu Group
(ĐKHĐ ngày 19/62019)</t>
  </si>
  <si>
    <t xml:space="preserve">Số lần thay đổi 01
Ngày 17/01/2023: 
- Thay đổi địa chỉ trụ sở Công ty từ số 65 Nguyễn Cư Trinh, Phường Nguyễn Cư Trinh, Quận 1, Thành phố Hồ Chí Minh đến số 16C (Tầng trệt) Vũ Ngọc Phan, Phường 13, Quận Bình Thạnh, Thành phố Hồ Chí Minh. 
- Cập thông tin cá nhân của người đại diện pháp luật của Công ty như sau: ông Đào Xuân Thành, Căn cước công dân số 086076000259 ngày 26/9/2019 do Cục cảnh sát Quản lý hành chính về trật tự xã hội cấp.
</t>
  </si>
  <si>
    <t>Công ty Đấu giá hợp danh Đông Nam Á 
(ĐKHĐ ngày 20/6/2019)</t>
  </si>
  <si>
    <t>Số lần thay đổi 02
Ngày 04/5/2020: Thay đổi trụ sở từ Phòng 301, Lầu 3, số 25K Phan Đăng Lưu, Phường 03, Quận Bình Thạnh, Thành phố Hồ Chí Minh đến Tầng 1, số 171 Đinh Bộ Lĩnh, Phường 26, Quận Bình Thạnh, Thành phố Hồ Chí Minh
Ngày 28/3/2022: Thay đổi địa chỉ trụ sở Công ty từ Tầng 1, số 171 Đinh Bộ Lĩnh, Phường 26, quận Bình Thạnh, Thành phố Hồ Chí Minh đến số 292 (Tầng 1) Ung Văn Khiêm, Phường 25, quận Bình Thạnh, Thành phố Hồ Chí Minh.</t>
  </si>
  <si>
    <t>Công ty Đấu giá hợp danh An Thịnh 
(ĐKHĐ ngày 24/6/2019)</t>
  </si>
  <si>
    <t>Số lần thay đổi 01
Ngày 06/5/2021: Thay đổi địa chỉ trụ sở từ số 81/29 Năm Châu, Phường 11, quận Tân Bình, Thành phố Hồ Chí Minh đến số 1331/15/12 Lê Đức Thọ, Phường 14, quận Gò Vấp, Thành phố Hồ Chí Minh</t>
  </si>
  <si>
    <t>Công ty Đấu giá hợp danh Thuận Tiến
(ĐKHĐ Ngày 26/6/2019)</t>
  </si>
  <si>
    <t>Công ty Đấu giá Hợp danh Cao Nguyên (tên cũ Thành Công Toàn Cầu)
(ĐKHĐ ngày 28/6/2019)</t>
  </si>
  <si>
    <t xml:space="preserve">Số lần thay đổi 03
Ngày 19/2/2021: Thay đổi địa chỉ trụ sở từ số 152 Bùi Đình Túy, Phường 12, quận Bình Thạnh, Thành phố Hồ Chí Minh đến số 323A (Phòng 323A5, Tầng 1) Lê Quang Định, Phường 5, quận Bình Thạnh, Thành phố Hồ Chí Minh 
Ngày 09/4/2021: 
- Chấm dứt tư cách thành viên hợp danh đối với ông Lê Quốc Quý và ông Nguyễn Văn Đông. 
- Tiếp nhận thành viên hợp danh đối với bà Hoàng Thị Thu Hằng (sinh năm 1992; CCHNĐG số 1824/TP/ĐG-CCHN ngày 19/5/2017), ông Trương Quốc Thông (sinh năm 1983, không phải là đấu giá viên).
- Thay đổi người đại diện theo pháp luật: bà Hoàng Thị Thu Hằng làm người đại diện theo pháp luật thay ông Lê Quốc Quý. Đồng thời, ông Lê Quốc Quý tiếp tục hành nghề đấu giá viên theo chế độ hợp đồng. 
Ngày 20/12/2021: 
- Thay đổi tên gọi từ Công ty đấu giá hợp danh Thành Công Toàn Cầu thành Công ty đấu giá hợp danh Cao Nguyên
- Thay đổi trụ sở từ 323A (Phòng 323A5, Tầng 1) Lê Quang Định, Phường 5, quận Bình Thạnh, Thành phố Hồ Chí Minh đến Số 1 (Tầng 1) Đường số 3, Khu phố 4, phường Hiệp Bình Chánh, Thành phố Thủ Đức, Thành phố Hồ Chí Minh. 
</t>
  </si>
  <si>
    <t xml:space="preserve">Số lần thay đổi 01
Ngày 11/5/2020: Thay đổi thành viên hợp danh:
- Chấm dứt tư cách thành viên hợp danh đối với bà Lê Thị Ngọc Bích, sinh năm 1988 (không phải là đấu giá viên).
- Bổ sung thành viên hợp danh đối với ông Võ Thế Phong, sinh năm 1987 (không phải là đấu giá viên).
</t>
  </si>
  <si>
    <t>Công ty Đấu giá hợp danh Xuyên Á
(ĐKHĐ ngày 28/6/2019)</t>
  </si>
  <si>
    <t>Công ty Đấu giá hợp danh Công Hữu 
(ĐKHĐ ngày 28/6/2019)</t>
  </si>
  <si>
    <t>Công ty Đấu giá hợp danh Thành phố 
(ĐKHĐ ngày 28/6/2019)</t>
  </si>
  <si>
    <t xml:space="preserve">Số lần thay đổi 01
Ngày 01/6/2022: 
- Thay đổi người đại diện theo pháp luật: ông Nguyễn Thành Khuyên làm người đại diện theo pháp luật thay ông Phạm Xuân Sinh.
- Xóa đăng ký hành nghề đấu giá viên đối với ông Phạm Xuân Sinh (Thẻ Đấu giá viên số 41/ĐGV). 
</t>
  </si>
  <si>
    <t>Công ty Đấu giá hợp danh Dầu khí Việt Nam
(ĐKHĐ ngày 28/6/2021)</t>
  </si>
  <si>
    <t xml:space="preserve">Số lần thay đổi 02
Ngày 23/3/2021: Thay đổi thông tin địa chỉ từ số 13C, Nguyễn Văn Mai, Phường 8, Quận 3, Thành phố Hồ Chí Minh đến 13C, Nguyễn Văn Mai, phường Võ Thị Sáu, Quận 3, Thành phố Hồ Chí Minh.
Ngày 03/6/2021: Thay đổi địa chỉ trụ sở từ 13C Nguyễn Văn Mai, phường Võ Thị Sáu, Quận 3, Thành phố Hồ Chí Minh đến Tầng 1 Tòa nhà 781/C2 Lê Hồng Phong, Phường 12, Quận 10, Thành phố Hồ Chí Minh.
</t>
  </si>
  <si>
    <t>Công ty Đấu giá Hợp danh Mê Kông
(ĐKHĐ ngày 30/7/2019)</t>
  </si>
  <si>
    <t xml:space="preserve">Số lần thay đổii 01
Ngày 01/6/2020: 
- Thay đổi trụ sở từ 76 (Phòng 3.1 Lầu 3) Cách Mạng Tháng Tám, Phường 6, Quận 3, Thành phố Hồ Chí Minh đến 1052 (Lầu 2) Âu Cơ, Phường 14, Quận Tân Bình, Thành phố Hồ Chí Minh.
- Thay đổi tên gọi từ “Công ty đấu giá hợp danh Mê Kông” thành “Công ty đấu giá hợp danh Mê Kông Group”.
</t>
  </si>
  <si>
    <t>Công ty Đấu giá hợp danh Sài Gòn Hoàng Phát
(ĐKHĐ ngày 18/9/2019)</t>
  </si>
  <si>
    <t>Công ty Đấu giá hợp danh Sen Việt
(ĐKHĐ ngày 01/10/2019)</t>
  </si>
  <si>
    <t xml:space="preserve">Số lần thay đổi 02
Ngày 27/7/2022: 
+ Chấm dứt tư cách thành viên hợp danh đối với ông Bùi Phương Duy, sinh năm 1985 (không phải là đấu giá viên).
 + Tiếp nhận thành viên hợp danh đối với bà Trần Thùy Trang, sinh năm 1995 (không phải là đấu giá viên).
Ngày 09/01/2023: 
- Thay đổi địa chỉ trụ sở Công ty từ số 36 Đặng Tất, phường Tân Định, Quận 1, Thành phố Hồ Chí Minh đến số D3 (Tầng 1, Tầng 2) KDC Miếu Nổi, Phường 3, quận Bình Thạnh, Thành phố Hồ Chí Minh. 
- Cập thông tin cá nhân của người đại diện theo pháp luật của Công ty như sau: ông Chu Minh Đức, Căn cước công dân số 035077010386 ngày 06/10/2022 do Cục cảnh sát Quản lý hành chính về trật tự xã hội cấp.
</t>
  </si>
  <si>
    <t>Công ty Đấu giá hợp danh Nhật Việt
(ĐKHĐ ngày 04/11/2019)</t>
  </si>
  <si>
    <t>Công ty Đấu giá Hợp danh Trí Nhân
(ĐKHĐ ngày 31/12/2019)</t>
  </si>
  <si>
    <t>Công ty Đấu giá Hợp danh Phú Định
(ĐKHĐ ngày 13/3/2020)</t>
  </si>
  <si>
    <t>Công ty Đấu giá Hợp danh VG
(ĐKHĐ ngày 11/9/2020)</t>
  </si>
  <si>
    <t xml:space="preserve">Số lần thay đổi 01
Ngày 04/10/2022: 
+ Chấm dứt tư cách thành viên hợp danh đối với ông Nguyễn Hữu Tình, sinh năm 1987. 
+Tiếp nhận thành viên hợp danh đối với ông Nguyễn Quang Vinh (sinh năm 1986; CCHNĐG số 1676/TP/ĐG-CCHN ngày 12/01/2017).
+ Thay đổi người đại diện theo pháp luật: ông Nguyễn Quang Vinh làm người đại diện theo pháp luật thay ông Nguyễn Hữu Tình.
</t>
  </si>
  <si>
    <t>Công ty Đấu giá hợp danh Trực tuyến Quốc tế
(ĐKHĐ ngày 23/9/2022)</t>
  </si>
  <si>
    <t>Công ty Đấu giá hợp danh Lam Sơn Sài Gòn
(ĐKHĐ ngày 16/5/2019)</t>
  </si>
  <si>
    <t xml:space="preserve">Số lần thay đổi 01
Ngày 30/6/2020: 
+ Chấm dứt tư cách thành viên hợp danh đối với ông Nguyễn Hữu Tình, sinh năm 1987. 
+Tiếp nhận thành viên hợp danh đối với ông Nguyễn Quang Vinh (sinh năm 1986; CCHNĐG số 1676/TP/ĐG-CCHN ngày 12/01/2017).
+ Thay đổi người đại diện theo pháp luật: ông Nguyễn Quang Vinh làm người đại diện theo pháp luật thay ông Nguyễn Hữu Tình.
</t>
  </si>
  <si>
    <t>Công ty Đấu giá hợp danh Trực tuyến Toàn Cầu 
(ĐKHĐ ngày 28/6/2019)</t>
  </si>
  <si>
    <t>Số lần thay đổi 01 
Ngày 12/10/2020: Công ty Đấu giá hợp danh Tài sản Toàn Cầu đổi tên thành Công ty đấu giá hợp danh Trực tuyến Toàn Cầu.</t>
  </si>
  <si>
    <t>Công ty đấu giá hợp danh Cần Giờ
(tên cũ Song Toàn)
(ĐKHĐ ngày 16/01/2020)</t>
  </si>
  <si>
    <r>
      <rPr>
        <b/>
        <sz val="12"/>
        <rFont val="Times New Roman"/>
        <family val="1"/>
      </rPr>
      <t xml:space="preserve">Ngày 07/11/2018: </t>
    </r>
    <r>
      <rPr>
        <sz val="12"/>
        <rFont val="Times New Roman"/>
        <family val="1"/>
      </rPr>
      <t xml:space="preserve">
- Chấm dứt tư cách thành viên hợp danh đối với ông Nguyễn Tri Thắng, sinh năm 1977.
- Tiếp nhận thành viên hợp danh mới đối với ông Nguyễn Xuân Sơn, sinh năm 1979.
</t>
    </r>
    <r>
      <rPr>
        <b/>
        <sz val="12"/>
        <rFont val="Times New Roman"/>
        <family val="1"/>
      </rPr>
      <t>Ngày 27/10/2020:</t>
    </r>
    <r>
      <rPr>
        <sz val="12"/>
        <rFont val="Times New Roman"/>
        <family val="1"/>
      </rPr>
      <t xml:space="preserve"> 
- Chấm dứt tư cách thành viên hợp danh đối với ông Nguyễn Xuân Sơn, sinh năm 1979.
- Tiếp nhận thành viên hợp danh mới đối với ông Đinh Kim Luân (không phải là đấu giá viên), sinh năm 1995.
</t>
    </r>
    <r>
      <rPr>
        <b/>
        <sz val="12"/>
        <rFont val="Times New Roman"/>
        <family val="1"/>
      </rPr>
      <t xml:space="preserve">Ngày 05/3/2021: </t>
    </r>
    <r>
      <rPr>
        <sz val="12"/>
        <rFont val="Times New Roman"/>
        <family val="1"/>
      </rPr>
      <t xml:space="preserve">
- Thay đổi thông tin địa chỉ trụ sở từ số 76 (Lầu 6) Cách Mạng Tháng Tám, Phường 6, Quận 3, Thành phố Hồ Chí Minh thành 76 (Lầu 6) Cách Mạng Tháng Tám, Phường Võ Thị Sáu, Quận 3, Thành phố Hồ Chí Minh.
- Thay đổi thông tin cá nhân của ông Hoàng Quốc Việt – Giám đốc của Công ty đấu giá hợp danh Bất động sản Việt, cụ thể:
+ Căn cước công dân số: 049083000304; Ngày cấp: 08/7/2019; Nơi cấp: Cục Cảnh sát quản lý hành chính về trật tự xã hội;
+ Nơi đăng ký hộ khẩu thường trú: 20.03 Tầng 21, Khối HQ4, HQC Plaza, Nguyễn Văn Linh, xã An Phú Tây, huyện Bình Chánh, Thành phố Hồ Chí Minh;
+ Chỗ ở hiện nay: 20.03 Tầng 21, Khối HQ4, HQC Plaza, Nguyễn Văn Linh, xã An Phú Tây, huyện Bình Chánh, Thành phố Hồ Chí Minh.
- Chứng chỉ hành nghề đấu giá số: 775/TP/ĐG-CCHN cấp ngày 18/7/2013.
</t>
    </r>
    <r>
      <rPr>
        <b/>
        <sz val="12"/>
        <rFont val="Times New Roman"/>
        <family val="1"/>
      </rPr>
      <t>Ngày 11/3/2022.</t>
    </r>
    <r>
      <rPr>
        <sz val="12"/>
        <rFont val="Times New Roman"/>
        <family val="1"/>
      </rPr>
      <t xml:space="preserve">
+ Chấm dứt tư cách thành viên hợp danh đối với ông Huỳnh Thanh Hải, sinh năm 1972 (không phải là đấu giá viên).
 + Tiếp nhận thành viên hợp danh đối với ông Vũ Mạnh Dũng, sinh năm 1992 (không phải là đấu giá viên).
</t>
    </r>
  </si>
  <si>
    <t xml:space="preserve">Ngày 20/6/2022: 
+ Chấm dứt tư cách thành viên hợp danh đối với ông Nguyễn Hữu Tình, sinh năm 1987. 
+Tiếp nhận thành viên hợp danh đối với ông Nguyễn Quang Vinh (sinh năm 1986; CCHNĐG số 1676/TP/ĐG-CCHN ngày 12/01/2017).
+ Thay đổi người đại diện theo pháp luật: ông Nguyễn Quang Vinh làm người đại diện theo pháp luật thay ông Nguyễn Hữu Tình.
Ngày 8/3/2021.
Cấp lại giấy do mất
Ngày 24/12/2020
- Thay đổi địa chỉ trụ sở từ số 86/23/12 Thích Quảng Đức, Phường 5, quận Phú Nhuận, Thành phố Hồ Chí Minh đến số 89 Đường số 8 (Lô FH-4, khu dân cư Phước Lộc), ấp Hòa Hiệp, xã Long Hòa, huyện Cần Giờ, Thành phố Hồ Chí Minh.
- Thay đổi tên gọi từ “Công ty đấu giá hợp danh Song Toàn” thành “Công ty đấu giá hợp danh Cần Giờ”
</t>
  </si>
  <si>
    <t xml:space="preserve">Ngày 03/5/2019: 
- Thay đổi số điện thoại Công ty từ (028) 35590195 thành (028) 62762586
- Ông Cao Văn Bằng (không phải là đấu giá viên) thay ông Trần Phạm Thiên Vũ làm thành viên hợp danh
Ngày 19/6/2020: 
Thay đổi tên gọi từ “Công ty đấu giá hợp danh Trường Thịnh” thành “Công ty đấu giá hợp danh Trường Thịnh Group”
Ngày 27/7/2020: 
- Tiếp nhận thành viên hợp danh đối với: Ông Nguyễn Hữu Nghĩa sinh ngày 10/4/1984, Chứng chỉ hành nghề đấu giá số: 1608/TP/ĐG-CCHN ngày cấp 13/12/2016
Chứng minh nhân dân: 186250198, Ngày cấp: 08/02/2014, Nơi cấp: Công an tỉnh Nghệ An.
Nơi đăng ký hộ khẩu thường trú: Xóm 17, xã Quỳnh Lâm, huyện Quỳnh Lưu, tỉnh Nghệ An.
Chỗ ở hiện nay: Căn hộ C4.15 lô C, C/c Phúc Thịnh, 341 Cao Đạt, Phường 1, Quận 5, Thành phố Hồ Chí Minh.
- Thay đổi người đại diện theo pháp luật: ông Nguyễn Hữu Nghĩa làm người đại diện theo pháp luật thay ông Bùi Xuân Bé. 
- Ông Bùi Xuân Bé chấm dứt tư cách thành viên hợp danh (chấm dứt hành nghề đấu giá tại Công ty đấu giá hợp danh Trường Thịnh Group).
Ngày 26/10/2021.
+ Chấm dứt tư cách thành viên hợp danh đối với ông Nguyễn Hữu Nghĩa. Ông Nguyễn Hữu Nghĩa tiếp tục hành nghề đấu giá tại Công ty đấu giá hợp danh Trường Thịnh Group theo chế hợp đồng. 
+ Tiếp nhận thành viên hợp danh đối với ông Nguyễn Tòng Lâm (sinh năm 1982; CCHNĐG số 2129/TP/ĐG-CCHN ngày 29/01/2018), đấu giá viên đang làm việc theo chế độ hợp đồng.
+ Thay đổi người đại diện theo pháp luật: ông Nguyễn Tòng Lâm làm người đại diện theo pháp luật thay ông Nguyễn Hữu Nghĩa. 
+ Thay đổi trụ sở từ 46 số 2 Cư xá Chu Văn An, Phường 26, quận Bình Thạnh, Thành phố Hồ Chí Minh đến L4-37.OT05 – Landmark 4, Vinhomes Central Park, 720A Điện Biên Phủ, Phường 22, quận Bình Thạnh, Thành phố Hồ Chí Minh. 
</t>
  </si>
  <si>
    <t xml:space="preserve">Số lần thay đổi 02
Ngày 17/9/2019: Thay đổi trụ sở từ số 243 (Tầng 1) Dương Quảng Hàm, Phường 6, quận Gò Vấp, Thành phố Hồ Chí Minh đến số 39 – 41 (Phòng 302, Tầng 3) Lê Thạch, Phường 12, Quận 4, Thành phố Hồ Chí Minh.
Ngày 06/11/2021: 
- Chấm dứt tư cách thành viên hợp danh đối với ông Phạm Quốc Tuân. Đồng thời, tiếp nhận thành viên hợp danh đối với ông Phạm Văn Dương (sinh năm 1984), không phải là đấu giá viên.
- Thay đổi trụ sở từ số 39-41 (Phòng 302-Tầng 3) Lê Thạch, Phường 12, Quận 4, Thành phố Hồ Chí Minh đến số 39-41 (Phòng 302-Tầng 3) Lê Thạch, Phường 13, Quận 4, Thành phố Hồ Chí Minh (do thay đổi địa giới hành chính).
-Ngày 24/02/2023: Thay đổi địa chỉ trụ sở Công ty từ Số 39-41 (Phòng 302 – Tầng) Lê Thạch, Phường 13, Quận 4, Thành phố Hồ Chí Minh đến số 34 đường D, khu dân cư Lakeview City, phường An Phú, Thành phố Thủ Đức, Thành phố Hồ Chí Minh
</t>
  </si>
  <si>
    <t>số 34 đường D, khu dân cư Lakeview City, phường An Phú, Thành phố Thủ Đức, Thành phố Hồ Chí Minh</t>
  </si>
  <si>
    <t xml:space="preserve">Số lần thay đổi 01
Ngày 11/3/2022: 
- Chấm dứt tư cách thành viên hợp danh đối với ông Lê Trung Phát, sinh năm 1985. 
- Tiếp nhận thành viên hợp danh đối với ông Châu Phú Quí (sinh năm 1983; CCHNĐG số 1661/TP/ĐG-CCHN ngày 12/01/2017).
- Thay đổi người đại diện theo pháp luật: ông Châu Phú Quí làm người đại diện theo pháp luật thay ông Lê Trung Phát.
- Thay đổi thông tin địa chỉ trụ sở từ số 25 (Tầng 2) Vũ Tông Phan, phường An Phú, Quận 2, Thành phố Hồ Chí Minh thành số 25 (Tầng 2) Vũ Tông Phan, phường An Phú, thành phố Thủ Đức, Thành phố Hồ Chí Minh, do thay đổi địa giới hành chính 
Ngày 17/02/2023:
- Tiếp nhận 02 thành viên hợp danh đối với ông Nguyễn Hữu Nghĩa (sinh năm 1984; CCHNĐG số 1608/TP/ĐG-CCHN ngày 13/12/2016) và bà Nông Thị Bích Thu (sinh năm 1998, không là đấu giá viên).
- Thay đổi người đại diện theo pháp luật: ông Nguyễn Hữu Nghĩa làm người đại diện theo pháp luật thay ông Châu Phú Quí.
- Chấm dứt tư cách thành viên hợp danh và xóa đăng ký hành nghề đối với ông Châu Phú Quí (sinh năm 1983) và ông Đinh Xuân Hồng (sinh năm 1985)
</t>
  </si>
  <si>
    <t xml:space="preserve">Số lần thay đổi 02
Ngày 26/11/2019: Thay đổi địa chỉ trụ sở từ 209 (Lầu 2) Nguyễn Thị Nhỏ, Phường 9, quận Tân Bình, Thành phố Hồ Chí Minh đến B4/20D (Tầng trệt và tầng 1) Trần Đại Nghĩa, xã Tân Kiên, huyện Bình Chánh, Thành phố Hồ Chí Minh.
Ngày 31/12/2021: 
+ Tiếp nhận thành viên hợp danh đối với ông Phạm Hoàng Tuấn (sinh năm 1965, CCHNĐG số 740/TP/ĐG-CCHN cấp ngày 19/3/2013) đang là đấu giá viên làm việc theo chế độ hợp đồng của Công ty đấu giá hợp danh Á Châu. Đồng thời, ông Phạm Hoàng Tuấn làm người đại diện theo pháp luật thay ông Phạm Hoàng Khanh.
  + Chấm dứt tư cách thành viên hợp danh đối với ông Phạm Hoàng Khanh. Ông Phạm Hoàng Khanh tiếp tục làm đấu giá viên theo chế độ hợp đồng lao động tại Công ty. 
Ngày 13/3/2023:
-Tiếp nhận thành viên hợp danh đối với ông Nguyễn Xuân Minh (sinh năm 1982, CCHNĐG số 684/TP/ĐG-CCHN cấp ngày 12/10/2012) đang là đấu giá viên làm việc theo chế độ hợp đồng của Công ty đấu giá hợp danh Á Châu. Đồng thời, ông Nguyễn Xuân Minh làm người đại diện theo pháp luật thay ông Phạm 
Hoàng Tuấn.
 - Chấm dứt tư cách thành viên hợp danh đối với ông Phạm Hoàng Tuấn. Ông Phạm Hoàng Tuấn tiếp tục làm đấu giá viên theo chế độ hợp đồng lao động tại Công ty. 
 - Tiếp nhận thành viên hợp danh là ông Phan Quang Minh (sinh năm 1987) với tư cách là thành viên hợp danh, đồng thời, chấm dứt tư cách thành viên hợp danh đối với ông Cao Thanh Sơn (không phải là đấu giá viên)
</t>
  </si>
  <si>
    <t>01/3/2023</t>
  </si>
  <si>
    <t>06/3/2023</t>
  </si>
  <si>
    <t>Phạm Xuân Điền</t>
  </si>
  <si>
    <t>03/3/2023</t>
  </si>
  <si>
    <t>14/3/2023</t>
  </si>
  <si>
    <t>DANH SÁCH ĐẤU GIÁ VIÊN HÀNH NGHỀ TRÊN ĐỊA BÀN THÀNH PHỐ HỒ CHÍ MINH 
(tính đến ngày 13/3/2023)</t>
  </si>
  <si>
    <r>
      <t xml:space="preserve">DANH SÁCH CÁC TỔ CHỨC, CHI NHÁNH CỦA TỔ CHỨC HÀNH NGHỀ ĐẤU GIÁ TẠI THÀNH PHỐ HỒ CHÍ MINH
</t>
    </r>
    <r>
      <rPr>
        <i/>
        <sz val="14"/>
        <rFont val="Times New Roman"/>
        <family val="1"/>
      </rPr>
      <t>(Tính đến ngày 13/3/2023)</t>
    </r>
  </si>
  <si>
    <t>1864/TP/ĐG-CCHN ngày 29/6/2017</t>
  </si>
  <si>
    <t>2004/TP/ĐG-CCHN ngày 30/6/2017</t>
  </si>
  <si>
    <t>2003/TP/ĐG-CCHN ngày 30/6/2017</t>
  </si>
  <si>
    <t>1816/TP/ĐG-CCHN ngày 24/5/2017</t>
  </si>
  <si>
    <t>1815/TP/ĐG-CCHN ngày 24/5/2017</t>
  </si>
  <si>
    <t>1827/TP/ĐG-CCHN ngày 19/5/2017</t>
  </si>
  <si>
    <t>1748/TP/ĐG-CCHN ngày 17/4/2017</t>
  </si>
  <si>
    <t>1021/TP/ĐG-CCHN ngày 27/10/2014</t>
  </si>
  <si>
    <t>439/TP/ĐG-CCHN ngày 19/9/2011</t>
  </si>
  <si>
    <t>1913/TP/ĐG-CCHN ngày 28/6/2017</t>
  </si>
  <si>
    <t>1515/TP/ĐG-CCHN ngày 25/8/2016</t>
  </si>
  <si>
    <t>2136/TP/ĐG-CCHN ngày 22/02/2018</t>
  </si>
  <si>
    <t>1905/TP/ĐG-CCHN ngày 21/6/2017</t>
  </si>
  <si>
    <t>1903/TP/ĐG-CCHN ngày 21/6/2017</t>
  </si>
  <si>
    <t>2142/TP/ĐG-CCHN ngày 22/02/2018</t>
  </si>
  <si>
    <t>1910/TP/ĐG-CCHN ngày 28/6/2017</t>
  </si>
  <si>
    <t>1912/TP/ĐG-CCHN ngày 28/6/2017</t>
  </si>
  <si>
    <t>1245/TP/ĐG-CCHN ngày 25/11/2015</t>
  </si>
  <si>
    <t xml:space="preserve">1688/TP/ĐG-CCHN cấp ngày 18/01/2017 </t>
  </si>
  <si>
    <t>898/TP/ĐG-CCHN ngày 27/3/2014</t>
  </si>
  <si>
    <t>1749/TP/ĐG-CCHN ngày 17/4/2017</t>
  </si>
  <si>
    <t>766/TP/ĐG-CCHN ngày 12/6/2013</t>
  </si>
  <si>
    <t>2132/TP/ĐG-CCHN ngày 29/01/2018</t>
  </si>
  <si>
    <t>1608/TP/ĐG-CCHN
ngày 13/12/2016</t>
  </si>
  <si>
    <t>1600/TP/ĐG-CCHN 
ngày 13/12/2016</t>
  </si>
  <si>
    <t>775/TP/ĐG-CCHN 
ngày 18/7/2013</t>
  </si>
  <si>
    <t>980/TP/ĐG-CCHN 
ngày 15/8/2014</t>
  </si>
  <si>
    <t>979/TP/ĐG-CCHN 
ngày 15/8/2014</t>
  </si>
  <si>
    <t>1662/TP/ĐG-CCHN cấp ngày 12/01/2017</t>
  </si>
  <si>
    <t>318/TP/ĐG-CCHN cấp ngày 07/07/2011</t>
  </si>
  <si>
    <t>317/TP/ĐG-CCHN cấp ngày 07/07/2011</t>
  </si>
  <si>
    <t xml:space="preserve">1083/TP/ĐG-CCHN cấp ngày 11/02/2015 </t>
  </si>
  <si>
    <t xml:space="preserve">1611/TP/ĐG-CCHN cấp ngày 13/12/2016 </t>
  </si>
  <si>
    <t>251/TP/ĐG-CCHN cấp ngày 06/6/2011</t>
  </si>
  <si>
    <t>2181/TP/ĐG-CCHN cấp ngày 03/8/2018</t>
  </si>
  <si>
    <t>1911/TP/ĐG-CCHN
cấp ngày 28/6/2017</t>
  </si>
  <si>
    <t>1936/TP/ĐG-CCHN
cấp ngày 28/6/2017</t>
  </si>
  <si>
    <t>1830/TP/ĐG-CCHN ngày 19/5/2017</t>
  </si>
  <si>
    <t>1283/TP/ĐG-CCHN ngày 23/12/2015</t>
  </si>
  <si>
    <t>2019/TP/ĐG-CCHN ngày 09/8/2017</t>
  </si>
  <si>
    <t>1580/TP/ĐG-CCHN ngày 04/11/2016</t>
  </si>
  <si>
    <t>1796/TP/ĐG-CCHN ngày 23/5/2017</t>
  </si>
  <si>
    <t>996/TP/ĐG-CCHN ngày 03/10/2014</t>
  </si>
  <si>
    <t>1945/TP/ĐG-CCHN ngày 28/6/2017</t>
  </si>
  <si>
    <t>1863/TP/ĐG-CCHN ngày 29/6/2017</t>
  </si>
  <si>
    <t>1927/TP/ĐG-CCHN ngày 28/6/2017</t>
  </si>
  <si>
    <t>88/TP/ĐG-CCHN ngày 31/3/2011</t>
  </si>
  <si>
    <t>504/TP/ĐG-CCHN ngày 18/01/2012</t>
  </si>
  <si>
    <t>2148/TP/ĐG-CCHN ngày 03/4/2018</t>
  </si>
  <si>
    <t>1272/TP/ĐG-CCHN ngày 23/12/2015</t>
  </si>
  <si>
    <t>1273/TP/ĐG-CCHN ngày 23/12/2015</t>
  </si>
  <si>
    <t>1789/TP/ĐG-CCHN ngày 23/5/2017</t>
  </si>
  <si>
    <t>904/TP/ĐG-CCHN ngày 31/3/2014</t>
  </si>
  <si>
    <t>628/TP/ĐG-CCHN ngày 20/7/2012</t>
  </si>
  <si>
    <t>1058/TP/ĐG-CCHN ngày 23/12/2014</t>
  </si>
  <si>
    <t>2150/TP/ĐG-CCHN ngày 03/4/2018</t>
  </si>
  <si>
    <t>2190/TP/ĐG-CCHN ngày 03/8/2018</t>
  </si>
  <si>
    <t>1513/TP/ĐG-CCHN ngày 21/7/2016</t>
  </si>
  <si>
    <t>730/TP/ĐG-CCHN ngày 23/01/2013</t>
  </si>
  <si>
    <t>831/TP/ĐG-CCHN ngày 07/11/2013</t>
  </si>
  <si>
    <t>187/TP/DGG-CCHN ngày 18/5/2011</t>
  </si>
  <si>
    <t>2149/TP/ĐG-CCHN cấp ngày 03/4/2018</t>
  </si>
  <si>
    <t>1619/TP/ĐG-CCHN ngày 12/01/2017</t>
  </si>
  <si>
    <t>1765/TP/ĐG-CCHN ngày 17/4/2017</t>
  </si>
  <si>
    <t>1040/TP/ĐG-CCHN ngày 01/12/2014</t>
  </si>
  <si>
    <t>1642/TP/ĐG-CCHN ngày 12/01/2017</t>
  </si>
  <si>
    <t>1011/TP/ĐG-CCHN ngày 27/10/2014</t>
  </si>
  <si>
    <t>615/TP/ĐG-CCHN ngày 11/6/2012</t>
  </si>
  <si>
    <t>2122/TP/ĐG-CCHN ngày 29/01/2018</t>
  </si>
  <si>
    <t>1425/TP/ĐG-CCHN ngày 27/4/2016</t>
  </si>
  <si>
    <t>372/TP/ĐG-CCHN ngày 09/8/2011</t>
  </si>
  <si>
    <t>1420/TP/ĐG-CCHN ngày 27/4/2016</t>
  </si>
  <si>
    <t>1051/TP/ĐG-CCHN ngày 23/12/2014</t>
  </si>
  <si>
    <t>1670/TP/ĐG-CCHN ngày 12/01/2017</t>
  </si>
  <si>
    <t>1868/TP/ĐG-CCHN ngày 29/6/2017</t>
  </si>
  <si>
    <t>728/TP/ĐG-CCHN ngày 28/12/2012</t>
  </si>
  <si>
    <t>857/TP/ĐG-CCHN ngày 10/02/2014</t>
  </si>
  <si>
    <t>1845/TP/ĐG-CCHN ngày 31/5/2017</t>
  </si>
  <si>
    <t>1118/TP/ĐG-CCHN ngày 20/4/2015</t>
  </si>
  <si>
    <t>606/TP/ĐG-CCHN ngày 31/5/2012</t>
  </si>
  <si>
    <t>2016/TP/ĐG-CCHN ngày 30/6/2017</t>
  </si>
  <si>
    <t>1942/TP/ĐG-CCHN ngày 28/6/2017</t>
  </si>
  <si>
    <t>1244/TP/ĐG-CCHN ngày 25/11/2015</t>
  </si>
  <si>
    <t>1936/TP/ĐG-CCHN ngày 28/6/2017</t>
  </si>
  <si>
    <t>438/TP/ĐG-CCHN ngày 19/9/2011</t>
  </si>
  <si>
    <t>1824/TP/ĐG-CCHN ngày 19/5/2017</t>
  </si>
  <si>
    <t>2265/TP/ĐG-CCHN ngày 22/9/2022</t>
  </si>
  <si>
    <t>38/TP/ĐG-CCHN ngày 25/01/2011</t>
  </si>
  <si>
    <t>695/TP/ĐG-CCHN ngày 26/10/2012</t>
  </si>
  <si>
    <t>902/TP/ĐG-CCHN ngày 31/3/2014</t>
  </si>
  <si>
    <t>991/TP/ĐG-CCHN ngày 24/9/2014</t>
  </si>
  <si>
    <t>970/TP/ĐG-CCHN ngày 25/7/2014</t>
  </si>
  <si>
    <t>683/TP/ĐG-CCHN ngày 12/10/2012</t>
  </si>
  <si>
    <t>1493/TP/ĐG-CCHN ngày 29/6/2016</t>
  </si>
  <si>
    <t>740/TP/ĐG-CCHN ngày 19/3/2013</t>
  </si>
  <si>
    <t>1704/TP/ĐG-CCHN ngày 20/02/2017</t>
  </si>
  <si>
    <t>1049/TP/ĐG-CCHN ngày 23/12/2014</t>
  </si>
  <si>
    <t>688/TP/ĐG-CCHN ngày 12/10/2012</t>
  </si>
  <si>
    <t>2174/TP/ĐG-CCHN ngày 06/7/2018</t>
  </si>
  <si>
    <t>1834/TP/ĐG-CCHN ngày 31/5/2017</t>
  </si>
  <si>
    <t>1826/TP/ĐG-CCHN ngày 19/5/2017</t>
  </si>
  <si>
    <t>1914/TP/ĐG-CCHN ngày 28/6/2017</t>
  </si>
  <si>
    <t>1196/TP/ĐG-CCHN ngày 09/9/2015</t>
  </si>
  <si>
    <t>727/TP/ĐG-CCHN ngày 28/12/2012</t>
  </si>
  <si>
    <t>1504/TP/ĐG-CCHN ngày 12/7/2016</t>
  </si>
  <si>
    <t>1561/TP/ĐG-CCHN ngày 05/10/2016</t>
  </si>
  <si>
    <t>08/TP/ĐG-CCHN ngày 09/11/2010</t>
  </si>
  <si>
    <t>1621/TP/ĐG-CCHN ngày 12/01/2017</t>
  </si>
  <si>
    <t>2147/TP/ĐG-CCHN ngày 03/04/2018</t>
  </si>
  <si>
    <t>1676/TP/ĐG-CCHN ngày 12/01/2017</t>
  </si>
  <si>
    <t>186/TP/ĐG-CCHN ngày 18/5/2011</t>
  </si>
  <si>
    <t>855/TP/ĐG-CCHN ngày 10/02/2014</t>
  </si>
  <si>
    <t>705/TP/ĐG-CCHN ngày 23/11/2012</t>
  </si>
  <si>
    <t>684/TP/ĐG-CCHN ngày 12/10/2012</t>
  </si>
  <si>
    <t>1042/TP/ĐG-CCHN ngày 01/12/2014</t>
  </si>
  <si>
    <t>329/TP/ĐG-CCHN 
ngày 07/7/2011</t>
  </si>
  <si>
    <t>328/TP/ĐG-CCHN 
ngày 07/7/2011</t>
  </si>
  <si>
    <t>327/TP/ĐG-CCHN 
ngày 07/7/2011</t>
  </si>
  <si>
    <t>282/TP/ĐG-CCHN 
ngày 16/6/2011</t>
  </si>
  <si>
    <t>699/TP/ĐG-CCHN 
ngày 26/10/2012</t>
  </si>
  <si>
    <t>1251/TP/ĐG-CCHN cấp ngày 25/11/2015</t>
  </si>
  <si>
    <t>1669/TP/ĐG-CCHN ngày 12/01/2017</t>
  </si>
  <si>
    <t>1640/TP/ĐG-CCHN ngày 12/01/2017</t>
  </si>
  <si>
    <t>2302/TP/ĐG-CCHN ngày 08/02/2023</t>
  </si>
  <si>
    <t>1172/TP/ĐG-CCHN ngày 31/5/2019</t>
  </si>
  <si>
    <t>1068/TP/ĐG-CCHN ngày 13/01/2015</t>
  </si>
  <si>
    <t>1374/TP/ĐG-CCHN ngày 18/3/2016</t>
  </si>
  <si>
    <t>1419/TP/ĐG-CCHN ngày 27/4/2016</t>
  </si>
  <si>
    <t>1424/TP/ĐG-CCHN ngày 27/4/2016</t>
  </si>
  <si>
    <t>1898/TP/ĐG-CCHN ngày 21/6/2017</t>
  </si>
  <si>
    <t>2210/TP/ĐG-CCHN ngày 24/02/2022</t>
  </si>
  <si>
    <t>459/TP/ĐG-CCHN ngày 26/9/2011</t>
  </si>
  <si>
    <t>799/TP/ĐG-CCHN ngày 30/9/2013</t>
  </si>
  <si>
    <t>2163/TP/ĐG-CCHN ngày 21/5/2018</t>
  </si>
  <si>
    <t>2240/TP/ĐG-CCHN cấp ngày 10/8/2022</t>
  </si>
  <si>
    <t>2264/TP/ĐG-CCHN ngày 27/10/2014</t>
  </si>
  <si>
    <t>1292/TP/ĐG-CCHN ngày 23/12/2015</t>
  </si>
  <si>
    <t>2161/TP/ĐG-CCHN ngày 21/5/2018</t>
  </si>
  <si>
    <t>1846/TP/ĐG-CCHN cấp ngày 31/5/2017</t>
  </si>
  <si>
    <t>912/TP/ĐG-CCHN ngày 21/4/2014</t>
  </si>
  <si>
    <t>2083/TP/ĐG-CCHN
ngày23/10/2017</t>
  </si>
  <si>
    <t>2172TP/ĐG-CCHN
ngày 11/6/2018</t>
  </si>
  <si>
    <t>01</t>
  </si>
  <si>
    <t>02</t>
  </si>
  <si>
    <t>04</t>
  </si>
  <si>
    <t>28/8/2017</t>
  </si>
  <si>
    <t>18/9/2017</t>
  </si>
  <si>
    <t>30/10/2017</t>
  </si>
  <si>
    <t>24/11/2017</t>
  </si>
  <si>
    <t>06/12/2017</t>
  </si>
  <si>
    <t>20/12/2017</t>
  </si>
  <si>
    <t>30/11/2020</t>
  </si>
  <si>
    <t>28/12/2017</t>
  </si>
  <si>
    <t>6/11/2018</t>
  </si>
  <si>
    <t>09/3/2018</t>
  </si>
  <si>
    <t>29/3/2018</t>
  </si>
  <si>
    <t>10/4/2018</t>
  </si>
  <si>
    <t>04/11/2022</t>
  </si>
  <si>
    <t>21/5/2018</t>
  </si>
  <si>
    <t>28/5/2020</t>
  </si>
  <si>
    <t>05/5/2022</t>
  </si>
  <si>
    <t>22/7/2022</t>
  </si>
  <si>
    <t>13/06/2018</t>
  </si>
  <si>
    <t>05/7/2018</t>
  </si>
  <si>
    <t>19/7/2018</t>
  </si>
  <si>
    <t>27/7/2018</t>
  </si>
  <si>
    <t>22/8/2018</t>
  </si>
  <si>
    <t>22/8/2018
cấp lại ngày 20/11/2020</t>
  </si>
  <si>
    <t>29/8/2018</t>
  </si>
  <si>
    <t>17/9/2018</t>
  </si>
  <si>
    <t>20/9/2018</t>
  </si>
  <si>
    <t>14/12/2018</t>
  </si>
  <si>
    <t>27/12/2018</t>
  </si>
  <si>
    <t>24/12/2018</t>
  </si>
  <si>
    <t>ch</t>
  </si>
  <si>
    <t>25/11/2019</t>
  </si>
  <si>
    <t>01/11/2017</t>
  </si>
  <si>
    <t>26/3/2019</t>
  </si>
  <si>
    <t>Lần 1 ngày 16/5/2019, cấp lại ngày 
'28/10/2022</t>
  </si>
  <si>
    <t>28/10/2022</t>
  </si>
  <si>
    <t>29/5/2019</t>
  </si>
  <si>
    <t>05/7/2019</t>
  </si>
  <si>
    <t>26/6/2019</t>
  </si>
  <si>
    <t>28/6/2019</t>
  </si>
  <si>
    <t>04/07/2019</t>
  </si>
  <si>
    <t>05/4/2022</t>
  </si>
  <si>
    <t>04/7/2019
cấp lại ngày 16/4/2021 do mất</t>
  </si>
  <si>
    <t>09/4/2021
cấp lại ngày 06/01/2022</t>
  </si>
  <si>
    <t>25/7/2019</t>
  </si>
  <si>
    <t>31/7/2019</t>
  </si>
  <si>
    <t>14/8/2019</t>
  </si>
  <si>
    <t>30/8/2019</t>
  </si>
  <si>
    <t>12/09/2019</t>
  </si>
  <si>
    <t>16/10/2019</t>
  </si>
  <si>
    <t>28/10/2019</t>
  </si>
  <si>
    <t>22/10/2021</t>
  </si>
  <si>
    <t>26/11/2019</t>
  </si>
  <si>
    <t>13/01/2020</t>
  </si>
  <si>
    <t>20/01/2020</t>
  </si>
  <si>
    <t>21/02/2020
cấp lại ngày 02/02/2021</t>
  </si>
  <si>
    <t>21/01/2020</t>
  </si>
  <si>
    <t>27/3/2020</t>
  </si>
  <si>
    <t>24/4/2020</t>
  </si>
  <si>
    <t>14/5/2020</t>
  </si>
  <si>
    <t>17/5/2022</t>
  </si>
  <si>
    <t>11/6/2020</t>
  </si>
  <si>
    <t>16/6/2020</t>
  </si>
  <si>
    <t>19/7/2022</t>
  </si>
  <si>
    <t>Công ty Đấu giá hợp danh Toàn Cầu Group (chuyển đổi từ Công ty Cổ phần Dịch vụ đấu giá Toàn Cầu)</t>
  </si>
  <si>
    <t>Công ty Hợp danh Đấu giá Tài sản Việt</t>
  </si>
  <si>
    <t>Công ty TNHH Một thành viên đấu giá An Tín Việt</t>
  </si>
  <si>
    <t>Công ty Đấu giá hợp danh Lam Sơn Sài Gòn (tên cũ: Tài sản Lam Sơn (chuyển đổi từ Công ty Cổ phần Bán đấu giá Lam Sơn))</t>
  </si>
  <si>
    <t>Công ty Đấu giá hợp danh Công Hữu (Chuyển đổi từ Công ty TNHH Công Hữu)</t>
  </si>
  <si>
    <t>Công ty đấu giá hợp danh Sài Thành</t>
  </si>
  <si>
    <t>Công ty Đấu giá Hợp danh Fansipan Việt Nam</t>
  </si>
  <si>
    <t>Công ty Đấu giá Hợp danh Khôi Nguyên</t>
  </si>
  <si>
    <t>Công ty Đấu giá hợp danh Phúc Thịnh</t>
  </si>
  <si>
    <t>Công ty Đấu giá Hợp danh Tân Thành Đô</t>
  </si>
  <si>
    <t>Công ty đấu giá hợp danh Sài Gòn Hoàng Phát</t>
  </si>
  <si>
    <t>Công ty Đấu giá Hợp danh Đại Đô</t>
  </si>
  <si>
    <t>Công ty Đấu giá hợp danh An Gia</t>
  </si>
  <si>
    <t>Công ty Đấu giá Hợp danh Việt Nam Phong</t>
  </si>
  <si>
    <t>Công ty Đấu giá Hợp danh 
Bất động sản Việt</t>
  </si>
  <si>
    <t>Công ty Đấu giá Hợp danh Mộc An Thịnh</t>
  </si>
  <si>
    <t>Công ty Đấu giá Hợp danh Minh Pháp</t>
  </si>
  <si>
    <t>công ty đấu giá hợp danh Trực tuyến Toàn Cầu (tên cũ Công ty TNHH Đấu giá )
tài sản Toàn Cầu</t>
  </si>
  <si>
    <t>Công ty đấu giá hợp danh Trực tuyến Toàn Cầu (tên cũ Công ty TNHH Đấu giá 
tài sản Toàn Cầu)</t>
  </si>
  <si>
    <t>Công ty Đấu giá Hợp danh Thành Trí (tên cũ Hệ thống Luật Thịnh Trí)</t>
  </si>
  <si>
    <t>Công ty Đấu giá hợp danh Bến Thành</t>
  </si>
  <si>
    <t>Công ty Đấu giá 
Hợp danh Vamaco</t>
  </si>
  <si>
    <t>Công ty Đấu giá Hợp danh Đông Nam</t>
  </si>
  <si>
    <t xml:space="preserve">Công ty Đấu giá hợp danh Đông Nam </t>
  </si>
  <si>
    <t>Công ty đấu giá hợp danh Đông Nam</t>
  </si>
  <si>
    <t>Công ty Đấu giá Hợp danh PGL</t>
  </si>
  <si>
    <t>Công ty Đấu giá hợp danh Trường Thịnh Group</t>
  </si>
  <si>
    <t>Công ty Đấu giá Hợp danh Vạn
Thành An</t>
  </si>
  <si>
    <t>Công ty Đấu giá Hợp danh Quang Minh</t>
  </si>
  <si>
    <t>Công ty Đấu giá Hợp danh
Hưng Bảo</t>
  </si>
  <si>
    <t>Công ty Đấu giá Họp danh 
Mộc An Thịnh</t>
  </si>
  <si>
    <t>Công ty Đấu giá Hợp danh
Đại Nam</t>
  </si>
  <si>
    <t>Công ty Đấu giá Hợp danh Thành Trí (tên cũ Hệ Thống Luật Thịnh Trí)</t>
  </si>
  <si>
    <t>Công ty Đấu giá Hợp danh Á Châu</t>
  </si>
  <si>
    <t>Công ty Đấu giá Hợp danh Đại Thành Công Sài Gòn</t>
  </si>
  <si>
    <t>Công ty Đấu giá Hợp danh Vạn Thành An</t>
  </si>
  <si>
    <t>Công ty đấu giá hợp danh Vạn Thành An</t>
  </si>
  <si>
    <t>Công ty Đấu giá Hợp danh Ngọc Phú</t>
  </si>
  <si>
    <t>Công ty Đấu giá Hợp danh Nam Vereb (tên cũ Nam Dương)</t>
  </si>
  <si>
    <t>Công ty đấu giá hợp danh Vereb (tên cũ Nam Dương)</t>
  </si>
  <si>
    <t>Công ty Đấu giá Hợp danh Việt Pháp</t>
  </si>
  <si>
    <t>Công ty Đấu giá  Hợp danh PGL</t>
  </si>
  <si>
    <t>Công ty Đấu giá Hợp danh Dầu khí Việt Nam</t>
  </si>
  <si>
    <t>Công ty Đấu giá Hợp danh Đỉnh Tân</t>
  </si>
  <si>
    <t>Công ty Đấu giá Hợp danh Tài Sản Lam Sơn</t>
  </si>
  <si>
    <t>Công ty Đấu giá Hợp danh Nam Giang</t>
  </si>
  <si>
    <t>Công ty Đấu giá Hợp danh Toàn Cầu Group</t>
  </si>
  <si>
    <t>Công ty Đấu giá Toàn Cầu Group</t>
  </si>
  <si>
    <t>Công ty Đấu giá Hợp danh Xuyên Á</t>
  </si>
  <si>
    <t>Công ty Đấu giá Hợp danh Sài Thành</t>
  </si>
  <si>
    <t>Công ty Đấu giá hợp danh Cao Nguyên (tên cũ Thành Công Toàn Cầu)</t>
  </si>
  <si>
    <t>Công ty đấu giá hợp danh Cao Nguyên</t>
  </si>
  <si>
    <t>Công ty Đấu giá Hợp danh An Thịnh</t>
  </si>
  <si>
    <t>Công ty Đấu giá hợp danh An Thịnh</t>
  </si>
  <si>
    <t>Công ty Đấu giá Hợp danh Dầu Khí Việt Nam</t>
  </si>
  <si>
    <t>Công ty Đấu giá Hợp danh Mê Kông</t>
  </si>
  <si>
    <t>Công ty Đấu giá Hợp danh Thành Phố</t>
  </si>
  <si>
    <t>Công ty Đấu giá Hợp danh VAMC</t>
  </si>
  <si>
    <t>Công ty Đấu giá hợp danh Đại Thành Công Sài Gòn</t>
  </si>
  <si>
    <t>Công ty Đấu giá Hợp danh Sen Việt</t>
  </si>
  <si>
    <t>Công ty Đấu giá Hợp danh Nhật Việt</t>
  </si>
  <si>
    <t>Công ty Đấu giá Hợp danh Đông Nam Á</t>
  </si>
  <si>
    <t>Công ty Đấu giá Hợp danh 
Thuận Tiến</t>
  </si>
  <si>
    <t>Công ty Đấu giá Hợp danh Tân Á</t>
  </si>
  <si>
    <t>Công ty Đấu giá Hợp danh Song Toàn</t>
  </si>
  <si>
    <t>Công ty Đấu giá hợp danh Cần Giờ  (tên cũ Song Toàn)</t>
  </si>
  <si>
    <t>Công ty Đấu giá Hợp danh Trí Nhân</t>
  </si>
  <si>
    <t>Công ty Đấu giá Hợp danh Phú Định</t>
  </si>
  <si>
    <t>Trung tâm dịch vụ bán đấu giá tài sản</t>
  </si>
  <si>
    <t>Công ty đấu giá hợp danh VAMC</t>
  </si>
  <si>
    <t>Công ty Đấu giá Hợp danh Gia Định</t>
  </si>
  <si>
    <t>Công ty Đấu giá Hợp danh Bình Minh</t>
  </si>
  <si>
    <t>Công ty Đấu giá Hợp danh Toàn Thắng</t>
  </si>
  <si>
    <t>Công ty đấu giá hợp danh Toàn Thắng</t>
  </si>
  <si>
    <t>Công ty Đấu giá Hợp danh Thành Trí (tên cũ Thịnh Trí)</t>
  </si>
  <si>
    <t>Công ty Đấu giá hợp danh Đông Sài Gòn</t>
  </si>
  <si>
    <t>Công ty Đấu giá Hợp danh Bến Thành</t>
  </si>
  <si>
    <t>Công ty Đấu giá Hợp danh VG</t>
  </si>
  <si>
    <t>Công ty đấu giá hợp danh Minh Pháp</t>
  </si>
  <si>
    <t>Công ty Đấu giá 
Hợp danh Tòan Thắng</t>
  </si>
  <si>
    <t>Công ty Đấu giá hợp danh Trực Tuyến Quốc Tế</t>
  </si>
  <si>
    <t>Công ty Đấu giá Hợp danh Trực Tuyến Toàn Cầu</t>
  </si>
  <si>
    <t>Công ty đấu giá hợp danh Trực tuyến Toàn Cầu</t>
  </si>
  <si>
    <t>Phạm Bảo Toàn</t>
  </si>
  <si>
    <t>Đỗ Tuấn Anh</t>
  </si>
  <si>
    <t>Công ty Đấu giá Hợp danh Toàn Thắng (tên cũ Toàn Thành)</t>
  </si>
  <si>
    <t>Trần Thị Liễu Oanh</t>
  </si>
  <si>
    <t>Đỗ Hoàng Minh</t>
  </si>
  <si>
    <t>Nguyễn Thị Hoàng Phượng</t>
  </si>
  <si>
    <t>Nguyễn Hữu Sơn</t>
  </si>
  <si>
    <t>Văn Thiện Mỹ</t>
  </si>
  <si>
    <t xml:space="preserve">Hoàng Thị Thiện Duyên </t>
  </si>
  <si>
    <t>Trần Nguyễn Giáng Sinh</t>
  </si>
  <si>
    <t xml:space="preserve">Đào Anh Dũng </t>
  </si>
  <si>
    <t xml:space="preserve">Hồ Bình Minh </t>
  </si>
  <si>
    <t xml:space="preserve">Trần Khánh Du </t>
  </si>
  <si>
    <t>Hoàng Thị Thủy</t>
  </si>
  <si>
    <t>Nguyễn Văn Tài</t>
  </si>
  <si>
    <t>Nguyễn Đồng Bằng</t>
  </si>
  <si>
    <t>Trần Thị Hiền</t>
  </si>
  <si>
    <t>Lâm Thanh Nghị</t>
  </si>
  <si>
    <t>Nguyễn Văn Năm</t>
  </si>
  <si>
    <t>Trần Thái Dương</t>
  </si>
  <si>
    <t xml:space="preserve">Hoàng Văn Thịnh </t>
  </si>
  <si>
    <t xml:space="preserve">Nguyễn Chí Hiếu </t>
  </si>
  <si>
    <t>Lê Bá Na</t>
  </si>
  <si>
    <t xml:space="preserve">Lê Ngọc Lân </t>
  </si>
  <si>
    <t xml:space="preserve">Võ Thị Mai Hân </t>
  </si>
  <si>
    <t>Nguyễn Thị Thúy Trinh</t>
  </si>
  <si>
    <t>Công ty đấu giá hợp danh Thành phố (chuyển đổi từ Công ty TNHH Thương mại Đấu giá tài sản Thành Phố)</t>
  </si>
  <si>
    <t>Nguyễn Hương Giang</t>
  </si>
  <si>
    <t xml:space="preserve">Phạm Văn Khánh </t>
  </si>
  <si>
    <t>Nguyễn Hữu Nghĩa</t>
  </si>
  <si>
    <t xml:space="preserve">Đặng Phi Anh </t>
  </si>
  <si>
    <t>Lê Trung Trực</t>
  </si>
  <si>
    <t xml:space="preserve">Phan Thanh Phi </t>
  </si>
  <si>
    <t xml:space="preserve">Nguyễn Duy Tùng </t>
  </si>
  <si>
    <t xml:space="preserve">Nguyễn Văn Chương </t>
  </si>
  <si>
    <t xml:space="preserve">Nguyễn Hữu Hùng </t>
  </si>
  <si>
    <t xml:space="preserve">Ngụy Cao Thắng </t>
  </si>
  <si>
    <t xml:space="preserve">Nguyễn Tăng Đông </t>
  </si>
  <si>
    <t xml:space="preserve">Huỳnh Hồng Đức </t>
  </si>
  <si>
    <t>Nguyễn Quang vinh</t>
  </si>
  <si>
    <t xml:space="preserve">Võ Quang Vũ </t>
  </si>
  <si>
    <t xml:space="preserve">Võ Minh Tuấn </t>
  </si>
  <si>
    <t xml:space="preserve">Nguyễn Hữu Tình </t>
  </si>
  <si>
    <t>Trần Thị Trang</t>
  </si>
  <si>
    <t>Phạm Mộng Tiên</t>
  </si>
  <si>
    <t xml:space="preserve">Nguyễn Trung Tín </t>
  </si>
  <si>
    <t xml:space="preserve">Phạm Hoàng Tuấn </t>
  </si>
  <si>
    <t>Nguyễn Xuân Minh</t>
  </si>
  <si>
    <t>Lê Quang Vinh</t>
  </si>
  <si>
    <t xml:space="preserve">Đinh Minh Quỳnh </t>
  </si>
  <si>
    <t xml:space="preserve">Nguyễn Hữu Chương </t>
  </si>
  <si>
    <t>Nguyễn Thành Khuyên</t>
  </si>
  <si>
    <t>Lê Trung Phát</t>
  </si>
  <si>
    <t xml:space="preserve">Đoàn Thị Thu Hồng </t>
  </si>
  <si>
    <t xml:space="preserve">Nguyễn Trúc Lan </t>
  </si>
  <si>
    <t>Hồ Đắc Hiếu</t>
  </si>
  <si>
    <t>Võ Cát Tường</t>
  </si>
  <si>
    <t>Nguyễn Đăng Tư</t>
  </si>
  <si>
    <t xml:space="preserve">Nguyễn Đức Tâm </t>
  </si>
  <si>
    <t>Nguyễn Thanh Sơn(*)</t>
  </si>
  <si>
    <t>Công ty Đấu giá hợp danh An Tín Việt (chuyển đổi từ Công ty TNHH Một thành viên đấu giá An Tín Việt)</t>
  </si>
  <si>
    <t>Công ty Đấu giá hợp danh Miền Nam (chuyển đổi từ Công ty Cổ phần Dịch vụ Đấu giá Miền Nam)</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</si>
</sst>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4"/>
      <name val="Times New Roman"/>
    </font>
    <font>
      <sz val="10"/>
      <name val="Arial"/>
      <family val="2"/>
    </font>
    <font>
      <sz val="12"/>
      <name val="Times New Roman"/>
      <family val="1"/>
    </font>
    <font>
      <strike/>
      <sz val="12"/>
      <name val="Times New Roman"/>
      <family val="1"/>
    </font>
    <font>
      <sz val="14"/>
      <name val="Times New Roman"/>
      <family val="1"/>
    </font>
    <font>
      <sz val="12"/>
      <color rgb="FFFF0000"/>
      <name val="Times New Roman"/>
      <family val="1"/>
    </font>
    <font>
      <sz val="13"/>
      <color indexed="8"/>
      <name val="Times New Roman"/>
      <family val="1"/>
      <charset val="163"/>
    </font>
    <font>
      <sz val="13"/>
      <name val="Times New Roman"/>
      <family val="1"/>
    </font>
    <font>
      <sz val="12"/>
      <color indexed="8"/>
      <name val="Times New Roman"/>
      <family val="1"/>
    </font>
    <font>
      <b/>
      <sz val="12"/>
      <name val="Times New Roman"/>
      <family val="1"/>
    </font>
    <font>
      <u/>
      <sz val="10"/>
      <color indexed="12"/>
      <name val="Arial"/>
      <family val="2"/>
    </font>
    <font>
      <sz val="14"/>
      <color theme="1"/>
      <name val="Calibri"/>
      <family val="2"/>
      <scheme val="minor"/>
    </font>
    <font>
      <b/>
      <sz val="14"/>
      <name val="Times New Roman"/>
      <family val="1"/>
    </font>
    <font>
      <i/>
      <sz val="14"/>
      <name val="Times New Roman"/>
      <family val="1"/>
    </font>
    <font>
      <sz val="14"/>
      <color indexed="63"/>
      <name val="Times New Roman"/>
      <family val="1"/>
    </font>
    <font>
      <sz val="12"/>
      <name val="Cambria"/>
      <family val="1"/>
    </font>
    <font>
      <sz val="14"/>
      <color rgb="FFFF0000"/>
      <name val="Times New Roman"/>
      <family val="1"/>
    </font>
    <font>
      <sz val="12"/>
      <color indexed="10"/>
      <name val="Times New Roman"/>
      <family val="1"/>
    </font>
    <font>
      <b/>
      <sz val="12"/>
      <color indexed="10"/>
      <name val="Times New Roman"/>
      <family val="1"/>
    </font>
    <font>
      <sz val="12"/>
      <color theme="1"/>
      <name val="Times New Roman"/>
      <family val="1"/>
    </font>
    <font>
      <sz val="11"/>
      <name val="Times New Roman"/>
      <family val="1"/>
    </font>
    <font>
      <b/>
      <sz val="11"/>
      <name val="Times New Roman"/>
      <family val="1"/>
    </font>
    <font>
      <sz val="9"/>
      <name val="Times New Roman"/>
      <family val="1"/>
    </font>
    <font>
      <b/>
      <sz val="12"/>
      <color indexed="8"/>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1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7">
    <xf numFmtId="0" fontId="0" fillId="0" borderId="0"/>
    <xf numFmtId="0" fontId="1" fillId="0" borderId="0"/>
    <xf numFmtId="0" fontId="4" fillId="0" borderId="0"/>
    <xf numFmtId="0" fontId="1" fillId="0" borderId="0"/>
    <xf numFmtId="0" fontId="10" fillId="0" borderId="0" applyNumberFormat="0" applyFill="0" applyBorder="0" applyAlignment="0" applyProtection="0">
      <alignment vertical="top"/>
      <protection locked="0"/>
    </xf>
    <xf numFmtId="0" fontId="11" fillId="0" borderId="0"/>
    <xf numFmtId="0" fontId="4" fillId="0" borderId="0"/>
  </cellStyleXfs>
  <cellXfs count="389">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quotePrefix="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2" applyFont="1" applyBorder="1" applyAlignment="1">
      <alignment horizontal="center" vertical="center" wrapText="1"/>
    </xf>
    <xf numFmtId="0" fontId="2" fillId="0" borderId="1" xfId="1" applyFont="1" applyBorder="1" applyAlignment="1">
      <alignment horizontal="center" vertical="center"/>
    </xf>
    <xf numFmtId="0" fontId="2" fillId="0" borderId="1" xfId="1" quotePrefix="1" applyFont="1" applyBorder="1" applyAlignment="1">
      <alignment horizontal="center" vertical="center"/>
    </xf>
    <xf numFmtId="0" fontId="2" fillId="0" borderId="0" xfId="1" applyFont="1" applyAlignment="1">
      <alignment vertical="center" wrapText="1"/>
    </xf>
    <xf numFmtId="0" fontId="9" fillId="0" borderId="0" xfId="1" applyFont="1" applyAlignment="1">
      <alignment horizontal="center" vertical="center" wrapText="1"/>
    </xf>
    <xf numFmtId="0" fontId="9" fillId="0" borderId="0" xfId="1" applyFont="1" applyAlignment="1">
      <alignment horizontal="center" vertical="center"/>
    </xf>
    <xf numFmtId="0" fontId="2" fillId="0" borderId="0" xfId="1" applyFont="1" applyAlignment="1">
      <alignment horizontal="justify" vertical="center" wrapText="1"/>
    </xf>
    <xf numFmtId="0" fontId="9" fillId="0" borderId="0" xfId="1" applyFont="1" applyAlignment="1">
      <alignment horizontal="justify" vertical="center" wrapText="1"/>
    </xf>
    <xf numFmtId="0" fontId="2" fillId="0" borderId="1" xfId="1" applyFont="1" applyBorder="1" applyAlignment="1">
      <alignment horizontal="justify" vertical="center" wrapText="1"/>
    </xf>
    <xf numFmtId="0" fontId="2" fillId="0" borderId="1" xfId="1" quotePrefix="1" applyFont="1" applyBorder="1" applyAlignment="1">
      <alignment horizontal="justify" vertical="center" wrapText="1"/>
    </xf>
    <xf numFmtId="0" fontId="8" fillId="0" borderId="1" xfId="1" applyFont="1" applyBorder="1" applyAlignment="1">
      <alignment horizontal="justify" vertical="center" wrapText="1"/>
    </xf>
    <xf numFmtId="0" fontId="2" fillId="0" borderId="1" xfId="2" applyFont="1" applyBorder="1" applyAlignment="1">
      <alignment horizontal="justify" vertical="center" wrapText="1"/>
    </xf>
    <xf numFmtId="0" fontId="9" fillId="0" borderId="1" xfId="1" applyFont="1" applyBorder="1" applyAlignment="1">
      <alignment horizontal="center" vertical="center" wrapText="1"/>
    </xf>
    <xf numFmtId="0" fontId="9" fillId="0" borderId="1" xfId="1" applyFont="1" applyBorder="1" applyAlignment="1">
      <alignment vertical="center" wrapText="1"/>
    </xf>
    <xf numFmtId="0" fontId="2" fillId="0" borderId="0" xfId="1" applyFont="1" applyAlignment="1">
      <alignment vertical="center"/>
    </xf>
    <xf numFmtId="0" fontId="3" fillId="0" borderId="0" xfId="1" applyFont="1"/>
    <xf numFmtId="3" fontId="2" fillId="0" borderId="1" xfId="1" quotePrefix="1" applyNumberFormat="1" applyFont="1" applyBorder="1" applyAlignment="1">
      <alignment horizontal="center" vertical="center"/>
    </xf>
    <xf numFmtId="1" fontId="2" fillId="0" borderId="1" xfId="1" quotePrefix="1" applyNumberFormat="1" applyFont="1" applyBorder="1" applyAlignment="1">
      <alignment horizontal="center" vertical="center"/>
    </xf>
    <xf numFmtId="0" fontId="7" fillId="0" borderId="1" xfId="0" applyFont="1" applyBorder="1" applyAlignment="1">
      <alignment horizontal="center" vertical="center"/>
    </xf>
    <xf numFmtId="0" fontId="2" fillId="0" borderId="7" xfId="1" applyFont="1" applyBorder="1" applyAlignment="1">
      <alignment horizontal="justify" vertical="center" wrapText="1"/>
    </xf>
    <xf numFmtId="0" fontId="2" fillId="0" borderId="7" xfId="1" applyFont="1" applyBorder="1" applyAlignment="1">
      <alignment horizontal="center" vertical="center"/>
    </xf>
    <xf numFmtId="0" fontId="2" fillId="0" borderId="7" xfId="1" quotePrefix="1" applyFont="1" applyBorder="1" applyAlignment="1">
      <alignment horizontal="center" vertical="center"/>
    </xf>
    <xf numFmtId="0" fontId="2" fillId="0" borderId="1" xfId="0" quotePrefix="1" applyFont="1" applyBorder="1" applyAlignment="1">
      <alignment horizontal="center" vertical="center"/>
    </xf>
    <xf numFmtId="0" fontId="2" fillId="0" borderId="1" xfId="0" quotePrefix="1" applyFont="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wrapText="1"/>
    </xf>
    <xf numFmtId="0" fontId="2" fillId="0" borderId="10" xfId="1" quotePrefix="1" applyFont="1" applyBorder="1" applyAlignment="1">
      <alignment horizontal="center" vertical="center"/>
    </xf>
    <xf numFmtId="0" fontId="2" fillId="0" borderId="9" xfId="1" applyFont="1" applyBorder="1" applyAlignment="1">
      <alignment horizontal="center" vertical="center"/>
    </xf>
    <xf numFmtId="0" fontId="2" fillId="0" borderId="2" xfId="1"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justify" vertical="center" wrapText="1"/>
    </xf>
    <xf numFmtId="0" fontId="2" fillId="0" borderId="2" xfId="1" applyFont="1" applyBorder="1" applyAlignment="1">
      <alignment horizontal="justify" vertical="center" wrapText="1"/>
    </xf>
    <xf numFmtId="0" fontId="2" fillId="0" borderId="2" xfId="1" quotePrefix="1" applyFont="1" applyBorder="1" applyAlignment="1">
      <alignment horizontal="justify" vertical="center" wrapText="1"/>
    </xf>
    <xf numFmtId="0" fontId="2" fillId="0" borderId="9" xfId="1" quotePrefix="1" applyFont="1" applyBorder="1" applyAlignment="1">
      <alignment horizontal="center" vertical="center"/>
    </xf>
    <xf numFmtId="0" fontId="5" fillId="0" borderId="0" xfId="1" applyFont="1"/>
    <xf numFmtId="0" fontId="2" fillId="0" borderId="1" xfId="1" quotePrefix="1" applyFont="1" applyBorder="1" applyAlignment="1">
      <alignment vertical="center" wrapText="1"/>
    </xf>
    <xf numFmtId="0" fontId="2" fillId="0" borderId="6" xfId="1" quotePrefix="1" applyFont="1" applyBorder="1" applyAlignment="1">
      <alignment horizontal="justify" vertical="center" wrapText="1"/>
    </xf>
    <xf numFmtId="0" fontId="2" fillId="0" borderId="5"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8" xfId="1" applyFont="1" applyBorder="1" applyAlignment="1">
      <alignment horizontal="justify" vertical="center" wrapText="1"/>
    </xf>
    <xf numFmtId="0" fontId="2" fillId="0" borderId="2" xfId="1" quotePrefix="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1" quotePrefix="1" applyFont="1" applyBorder="1" applyAlignment="1">
      <alignment horizontal="center" vertical="center"/>
    </xf>
    <xf numFmtId="0" fontId="2" fillId="0" borderId="1" xfId="1" applyFont="1" applyBorder="1" applyAlignment="1">
      <alignment horizontal="left" vertical="center" wrapText="1"/>
    </xf>
    <xf numFmtId="0" fontId="9" fillId="0" borderId="0" xfId="1" applyFont="1" applyAlignment="1">
      <alignment vertical="center" wrapText="1"/>
    </xf>
    <xf numFmtId="0" fontId="2" fillId="0" borderId="0" xfId="1" quotePrefix="1" applyFont="1" applyAlignment="1">
      <alignment horizontal="justify" vertical="center" wrapText="1"/>
    </xf>
    <xf numFmtId="0" fontId="2" fillId="0" borderId="9" xfId="0" applyFont="1" applyBorder="1" applyAlignment="1">
      <alignment horizontal="justify" vertical="center" wrapText="1"/>
    </xf>
    <xf numFmtId="0" fontId="2" fillId="0" borderId="9" xfId="1" applyFont="1" applyBorder="1" applyAlignment="1">
      <alignment horizontal="justify" vertical="center" wrapText="1"/>
    </xf>
    <xf numFmtId="0" fontId="2" fillId="0" borderId="10" xfId="1" quotePrefix="1" applyFont="1" applyBorder="1" applyAlignment="1">
      <alignment horizontal="center" vertical="center" wrapText="1"/>
    </xf>
    <xf numFmtId="0" fontId="2" fillId="0" borderId="1"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8" xfId="1" quotePrefix="1" applyFont="1" applyBorder="1" applyAlignment="1">
      <alignment horizontal="center" vertical="center" wrapText="1"/>
    </xf>
    <xf numFmtId="0" fontId="2" fillId="0" borderId="1" xfId="1"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4" fillId="0" borderId="1" xfId="1" applyFont="1" applyBorder="1" applyAlignment="1">
      <alignment horizontal="center" vertical="center" wrapText="1"/>
    </xf>
    <xf numFmtId="0" fontId="4" fillId="2" borderId="1" xfId="1" applyFont="1" applyFill="1" applyBorder="1" applyAlignment="1">
      <alignment horizontal="justify" vertical="center" wrapText="1"/>
    </xf>
    <xf numFmtId="0" fontId="4" fillId="2" borderId="1" xfId="1" quotePrefix="1"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1" applyFont="1" applyFill="1" applyBorder="1" applyAlignment="1">
      <alignment horizontal="center" vertical="center" wrapText="1"/>
    </xf>
    <xf numFmtId="0" fontId="14" fillId="0" borderId="1" xfId="0" applyFont="1" applyBorder="1" applyAlignment="1">
      <alignment wrapText="1"/>
    </xf>
    <xf numFmtId="0" fontId="15" fillId="0" borderId="0" xfId="1" applyFont="1"/>
    <xf numFmtId="0" fontId="4" fillId="0" borderId="1" xfId="1" applyFont="1" applyBorder="1" applyAlignment="1">
      <alignment horizontal="center" vertical="center"/>
    </xf>
    <xf numFmtId="0" fontId="4" fillId="0" borderId="1" xfId="1" applyFont="1" applyBorder="1" applyAlignment="1">
      <alignment horizontal="justify" vertical="center" wrapText="1"/>
    </xf>
    <xf numFmtId="0" fontId="4" fillId="0" borderId="1" xfId="1" applyFont="1" applyBorder="1" applyAlignment="1">
      <alignment wrapText="1"/>
    </xf>
    <xf numFmtId="0" fontId="12" fillId="0" borderId="1" xfId="1" applyFont="1" applyBorder="1" applyAlignment="1">
      <alignment wrapText="1"/>
    </xf>
    <xf numFmtId="0" fontId="16" fillId="2" borderId="1" xfId="1" applyFont="1" applyFill="1" applyBorder="1" applyAlignment="1">
      <alignment horizontal="justify" vertical="center" wrapText="1"/>
    </xf>
    <xf numFmtId="0" fontId="4" fillId="0" borderId="1" xfId="0" applyFont="1" applyBorder="1" applyAlignment="1">
      <alignment horizontal="center" vertical="center" wrapText="1"/>
    </xf>
    <xf numFmtId="0" fontId="4" fillId="0" borderId="11" xfId="1"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1" quotePrefix="1" applyFont="1" applyFill="1" applyBorder="1" applyAlignment="1">
      <alignment horizontal="justify" vertical="center" wrapText="1"/>
    </xf>
    <xf numFmtId="0" fontId="4" fillId="2" borderId="1" xfId="1" applyFont="1" applyFill="1" applyBorder="1"/>
    <xf numFmtId="0" fontId="15" fillId="2" borderId="0" xfId="1" applyFont="1" applyFill="1"/>
    <xf numFmtId="0" fontId="4" fillId="0" borderId="1" xfId="1" applyFont="1" applyBorder="1"/>
    <xf numFmtId="0" fontId="4" fillId="0" borderId="2" xfId="1" applyFont="1" applyBorder="1" applyAlignment="1">
      <alignment horizontal="justify" vertical="center" wrapText="1"/>
    </xf>
    <xf numFmtId="0" fontId="4" fillId="0" borderId="4" xfId="0"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1" applyFont="1" applyBorder="1" applyAlignment="1">
      <alignment horizontal="center" vertical="center" wrapText="1"/>
    </xf>
    <xf numFmtId="0" fontId="0" fillId="0" borderId="1" xfId="0" applyBorder="1" applyAlignment="1">
      <alignment horizontal="center" vertical="center"/>
    </xf>
    <xf numFmtId="0" fontId="4" fillId="0" borderId="1" xfId="1" applyFont="1" applyBorder="1" applyAlignment="1">
      <alignment horizontal="left" vertical="center" wrapText="1"/>
    </xf>
    <xf numFmtId="0" fontId="2" fillId="0" borderId="0" xfId="0" applyFont="1"/>
    <xf numFmtId="0" fontId="2" fillId="2" borderId="1" xfId="1" quotePrefix="1" applyFont="1" applyFill="1" applyBorder="1" applyAlignment="1">
      <alignment horizontal="justify" vertical="center" wrapText="1"/>
    </xf>
    <xf numFmtId="0" fontId="2" fillId="2" borderId="1" xfId="1" quotePrefix="1" applyFont="1" applyFill="1" applyBorder="1" applyAlignment="1">
      <alignment horizontal="center" vertical="center" wrapText="1"/>
    </xf>
    <xf numFmtId="0" fontId="2" fillId="0" borderId="1" xfId="1" applyFont="1" applyBorder="1"/>
    <xf numFmtId="0" fontId="2" fillId="0" borderId="1" xfId="1" applyFont="1" applyBorder="1" applyAlignment="1">
      <alignment vertical="center"/>
    </xf>
    <xf numFmtId="0" fontId="2" fillId="0" borderId="2" xfId="1" applyFont="1" applyBorder="1" applyAlignment="1">
      <alignment vertical="center" wrapText="1"/>
    </xf>
    <xf numFmtId="0" fontId="2" fillId="0" borderId="1" xfId="1" applyFont="1" applyBorder="1" applyAlignment="1">
      <alignment horizontal="center" wrapText="1"/>
    </xf>
    <xf numFmtId="0" fontId="2" fillId="0" borderId="2" xfId="0" applyFont="1" applyBorder="1" applyAlignment="1">
      <alignment horizontal="center" vertical="center" wrapText="1"/>
    </xf>
    <xf numFmtId="0" fontId="2" fillId="0" borderId="0" xfId="1" applyFont="1" applyAlignment="1">
      <alignment wrapText="1"/>
    </xf>
    <xf numFmtId="0" fontId="2" fillId="0" borderId="1" xfId="1" applyFont="1" applyBorder="1" applyAlignment="1">
      <alignment horizontal="center"/>
    </xf>
    <xf numFmtId="0" fontId="2" fillId="0" borderId="1" xfId="1" applyFont="1" applyBorder="1" applyAlignment="1">
      <alignment wrapText="1"/>
    </xf>
    <xf numFmtId="0" fontId="3" fillId="0" borderId="1" xfId="1" applyFont="1" applyBorder="1" applyAlignment="1">
      <alignment wrapText="1"/>
    </xf>
    <xf numFmtId="0" fontId="5" fillId="0" borderId="1" xfId="1" applyFont="1" applyBorder="1" applyAlignment="1">
      <alignment wrapText="1"/>
    </xf>
    <xf numFmtId="0" fontId="2" fillId="0" borderId="8" xfId="1" quotePrefix="1" applyFont="1" applyBorder="1" applyAlignment="1">
      <alignment horizontal="justify" vertical="center" wrapText="1"/>
    </xf>
    <xf numFmtId="0" fontId="2" fillId="2" borderId="1" xfId="2" applyFont="1" applyFill="1" applyBorder="1" applyAlignment="1">
      <alignment horizontal="center" vertical="center" wrapText="1"/>
    </xf>
    <xf numFmtId="0" fontId="2" fillId="2" borderId="1" xfId="2" quotePrefix="1" applyFont="1" applyFill="1" applyBorder="1" applyAlignment="1">
      <alignment horizontal="center" vertical="center" wrapText="1"/>
    </xf>
    <xf numFmtId="0" fontId="2" fillId="2" borderId="7" xfId="2" applyFont="1" applyFill="1" applyBorder="1" applyAlignment="1">
      <alignment horizontal="center" vertical="center" wrapText="1"/>
    </xf>
    <xf numFmtId="14" fontId="2" fillId="2" borderId="7" xfId="2"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2" applyFont="1" applyBorder="1" applyAlignment="1">
      <alignment horizontal="center" vertical="center"/>
    </xf>
    <xf numFmtId="0" fontId="2" fillId="0" borderId="1" xfId="0" applyFont="1" applyBorder="1" applyAlignment="1">
      <alignment horizontal="center" vertical="center"/>
    </xf>
    <xf numFmtId="0" fontId="2" fillId="2" borderId="1" xfId="2"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2" quotePrefix="1" applyNumberFormat="1" applyFont="1" applyFill="1" applyBorder="1" applyAlignment="1">
      <alignment horizontal="center" vertical="center" wrapText="1"/>
    </xf>
    <xf numFmtId="0" fontId="2" fillId="0" borderId="0" xfId="2" applyFont="1" applyAlignment="1">
      <alignment horizontal="center" vertical="center"/>
    </xf>
    <xf numFmtId="0" fontId="2"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quotePrefix="1" applyFont="1" applyFill="1" applyBorder="1" applyAlignment="1">
      <alignment horizontal="center" vertical="center" wrapText="1"/>
    </xf>
    <xf numFmtId="14" fontId="2" fillId="2" borderId="1" xfId="0" quotePrefix="1" applyNumberFormat="1" applyFont="1" applyFill="1" applyBorder="1" applyAlignment="1">
      <alignment horizontal="center" vertical="center" wrapText="1"/>
    </xf>
    <xf numFmtId="0" fontId="2" fillId="0" borderId="14" xfId="0" applyFont="1" applyBorder="1" applyAlignment="1">
      <alignment horizontal="center" vertical="center"/>
    </xf>
    <xf numFmtId="0" fontId="5" fillId="2" borderId="1" xfId="0" applyFont="1" applyFill="1" applyBorder="1" applyAlignment="1">
      <alignment horizontal="center" vertical="center" wrapText="1"/>
    </xf>
    <xf numFmtId="0" fontId="2" fillId="2" borderId="0" xfId="2" applyFont="1" applyFill="1"/>
    <xf numFmtId="0" fontId="2" fillId="3" borderId="1" xfId="0" applyFont="1" applyFill="1" applyBorder="1" applyAlignment="1">
      <alignment horizontal="center" vertical="center"/>
    </xf>
    <xf numFmtId="0" fontId="19" fillId="2"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2" xfId="2" applyFont="1" applyBorder="1" applyAlignment="1">
      <alignment horizontal="center" vertical="center"/>
    </xf>
    <xf numFmtId="0" fontId="17"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quotePrefix="1" applyFont="1" applyFill="1" applyBorder="1" applyAlignment="1">
      <alignment horizontal="center" vertical="center"/>
    </xf>
    <xf numFmtId="0" fontId="2" fillId="5" borderId="1" xfId="0" applyFont="1" applyFill="1" applyBorder="1" applyAlignment="1">
      <alignment horizontal="center" vertical="center"/>
    </xf>
    <xf numFmtId="0" fontId="2" fillId="5" borderId="7" xfId="0" applyFont="1" applyFill="1" applyBorder="1" applyAlignment="1">
      <alignment horizontal="center" vertical="center" wrapText="1"/>
    </xf>
    <xf numFmtId="14" fontId="2" fillId="5" borderId="1" xfId="0" quotePrefix="1" applyNumberFormat="1" applyFont="1" applyFill="1" applyBorder="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 fillId="2" borderId="2" xfId="2" quotePrefix="1" applyFont="1" applyFill="1" applyBorder="1" applyAlignment="1">
      <alignment horizontal="center" vertical="center" wrapText="1"/>
    </xf>
    <xf numFmtId="14" fontId="2" fillId="2" borderId="2" xfId="2" quotePrefix="1"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2" borderId="2" xfId="0" applyFont="1" applyFill="1" applyBorder="1" applyAlignment="1">
      <alignment horizontal="left" vertical="center"/>
    </xf>
    <xf numFmtId="0" fontId="4" fillId="0" borderId="0" xfId="0" applyFont="1" applyAlignment="1">
      <alignment horizontal="center" vertical="center" wrapText="1"/>
    </xf>
    <xf numFmtId="0" fontId="4" fillId="0" borderId="1" xfId="0" applyFont="1" applyBorder="1" applyAlignment="1">
      <alignment vertical="center" wrapText="1"/>
    </xf>
    <xf numFmtId="0" fontId="4" fillId="0" borderId="1" xfId="0" quotePrefix="1" applyFont="1" applyBorder="1" applyAlignment="1">
      <alignment vertical="center" wrapText="1"/>
    </xf>
    <xf numFmtId="0" fontId="2" fillId="3" borderId="1" xfId="1" applyFont="1" applyFill="1" applyBorder="1" applyAlignment="1">
      <alignment horizontal="justify" vertical="center" wrapText="1"/>
    </xf>
    <xf numFmtId="0" fontId="2" fillId="0" borderId="1" xfId="1" applyFont="1" applyBorder="1" applyAlignment="1">
      <alignment horizontal="justify" vertical="top" wrapText="1"/>
    </xf>
    <xf numFmtId="0" fontId="2" fillId="0" borderId="11" xfId="1" applyFont="1" applyBorder="1" applyAlignment="1">
      <alignment horizontal="justify" vertical="center" wrapText="1"/>
    </xf>
    <xf numFmtId="0" fontId="2" fillId="0" borderId="2" xfId="0" quotePrefix="1" applyFont="1" applyBorder="1" applyAlignment="1">
      <alignment horizontal="center" vertical="center"/>
    </xf>
    <xf numFmtId="0" fontId="2" fillId="0" borderId="2" xfId="1" applyFont="1" applyBorder="1" applyAlignment="1">
      <alignment wrapText="1"/>
    </xf>
    <xf numFmtId="0" fontId="2"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7" xfId="1" applyFont="1" applyBorder="1" applyAlignment="1">
      <alignment wrapText="1"/>
    </xf>
    <xf numFmtId="0" fontId="2" fillId="0" borderId="1" xfId="1" applyFont="1" applyBorder="1" applyAlignment="1">
      <alignment vertical="top" wrapText="1"/>
    </xf>
    <xf numFmtId="0" fontId="2" fillId="3" borderId="1" xfId="1" applyFont="1" applyFill="1" applyBorder="1" applyAlignment="1">
      <alignment horizontal="center" vertical="center" wrapText="1"/>
    </xf>
    <xf numFmtId="0" fontId="2" fillId="3" borderId="1" xfId="1" quotePrefix="1" applyFont="1" applyFill="1" applyBorder="1" applyAlignment="1">
      <alignment horizontal="center" vertical="center"/>
    </xf>
    <xf numFmtId="14" fontId="2" fillId="0" borderId="11" xfId="1" quotePrefix="1" applyNumberFormat="1" applyFont="1" applyBorder="1" applyAlignment="1">
      <alignment horizontal="center" vertical="center" wrapText="1"/>
    </xf>
    <xf numFmtId="0" fontId="2" fillId="0" borderId="0" xfId="2" applyFont="1" applyAlignment="1">
      <alignment horizontal="center" vertical="center" wrapText="1"/>
    </xf>
    <xf numFmtId="0" fontId="2" fillId="0" borderId="11" xfId="1" applyFont="1" applyBorder="1" applyAlignment="1">
      <alignment horizontal="center" vertical="center" wrapText="1"/>
    </xf>
    <xf numFmtId="0" fontId="2" fillId="0" borderId="0" xfId="1" applyFont="1" applyAlignment="1">
      <alignment vertical="top"/>
    </xf>
    <xf numFmtId="0" fontId="2" fillId="0" borderId="1" xfId="1" applyFont="1" applyBorder="1" applyAlignment="1">
      <alignment horizontal="center" vertical="top" wrapText="1"/>
    </xf>
    <xf numFmtId="0" fontId="2" fillId="0" borderId="1" xfId="0" applyFont="1" applyBorder="1" applyAlignment="1">
      <alignment horizontal="center" vertical="top" wrapText="1"/>
    </xf>
    <xf numFmtId="0" fontId="2" fillId="0" borderId="9" xfId="1" quotePrefix="1" applyFont="1" applyBorder="1" applyAlignment="1">
      <alignment horizontal="justify" vertical="top" wrapText="1"/>
    </xf>
    <xf numFmtId="0" fontId="2" fillId="0" borderId="1" xfId="1" quotePrefix="1" applyFont="1" applyBorder="1" applyAlignment="1">
      <alignment horizontal="center" vertical="top"/>
    </xf>
    <xf numFmtId="0" fontId="2" fillId="0" borderId="2" xfId="1" quotePrefix="1" applyFont="1" applyBorder="1" applyAlignment="1">
      <alignment horizontal="center" vertical="top" wrapText="1"/>
    </xf>
    <xf numFmtId="0" fontId="2" fillId="0" borderId="11" xfId="1" applyFont="1" applyBorder="1"/>
    <xf numFmtId="0" fontId="2" fillId="0" borderId="11" xfId="0" applyFont="1" applyBorder="1" applyAlignment="1">
      <alignment horizontal="center" vertical="center" wrapText="1"/>
    </xf>
    <xf numFmtId="0" fontId="20" fillId="0" borderId="1" xfId="1" applyFont="1" applyBorder="1" applyAlignment="1">
      <alignment vertical="top" wrapText="1"/>
    </xf>
    <xf numFmtId="0" fontId="2" fillId="0" borderId="1" xfId="1" applyFont="1" applyBorder="1" applyAlignment="1">
      <alignment horizontal="left" vertical="top" wrapText="1"/>
    </xf>
    <xf numFmtId="0" fontId="2" fillId="2" borderId="0" xfId="0" applyFont="1" applyFill="1" applyAlignment="1">
      <alignment horizontal="center" vertical="center"/>
    </xf>
    <xf numFmtId="0" fontId="2" fillId="2" borderId="0" xfId="0" applyFont="1" applyFill="1"/>
    <xf numFmtId="0" fontId="2" fillId="0" borderId="1" xfId="0" applyFont="1" applyBorder="1"/>
    <xf numFmtId="0" fontId="2" fillId="2" borderId="2" xfId="0" applyFont="1" applyFill="1" applyBorder="1" applyAlignment="1">
      <alignment horizontal="center" vertical="center" wrapText="1"/>
    </xf>
    <xf numFmtId="0" fontId="2" fillId="2" borderId="0" xfId="0" applyFont="1" applyFill="1" applyAlignment="1">
      <alignment wrapText="1"/>
    </xf>
    <xf numFmtId="0" fontId="2" fillId="2" borderId="1" xfId="0" applyFont="1" applyFill="1" applyBorder="1" applyAlignment="1">
      <alignment wrapText="1"/>
    </xf>
    <xf numFmtId="0" fontId="18" fillId="2" borderId="0" xfId="0" applyFont="1" applyFill="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2" borderId="1" xfId="2" applyFont="1" applyFill="1" applyBorder="1" applyAlignment="1">
      <alignment wrapText="1"/>
    </xf>
    <xf numFmtId="14" fontId="2" fillId="0" borderId="1" xfId="0" applyNumberFormat="1" applyFont="1" applyBorder="1" applyAlignment="1">
      <alignment horizontal="left" vertical="center" wrapText="1"/>
    </xf>
    <xf numFmtId="0" fontId="2" fillId="4" borderId="0" xfId="0" applyFont="1" applyFill="1"/>
    <xf numFmtId="0" fontId="2" fillId="0" borderId="1" xfId="2" applyFont="1" applyBorder="1"/>
    <xf numFmtId="0" fontId="17" fillId="0" borderId="1" xfId="0" applyFont="1" applyBorder="1" applyAlignment="1">
      <alignment horizontal="left" vertical="center" wrapText="1"/>
    </xf>
    <xf numFmtId="14" fontId="17" fillId="0" borderId="1" xfId="0" applyNumberFormat="1" applyFont="1" applyBorder="1" applyAlignment="1">
      <alignment horizontal="center" vertical="center" wrapText="1"/>
    </xf>
    <xf numFmtId="0" fontId="2" fillId="5" borderId="1" xfId="0" applyFont="1" applyFill="1" applyBorder="1" applyAlignment="1">
      <alignment horizontal="left" vertical="center" wrapText="1"/>
    </xf>
    <xf numFmtId="0" fontId="2" fillId="5" borderId="0" xfId="0" applyFont="1" applyFill="1"/>
    <xf numFmtId="0" fontId="18" fillId="4" borderId="1" xfId="0" applyFont="1" applyFill="1" applyBorder="1" applyAlignment="1">
      <alignment horizontal="left" vertical="center" wrapText="1"/>
    </xf>
    <xf numFmtId="0" fontId="18" fillId="4" borderId="0" xfId="0" applyFont="1" applyFill="1"/>
    <xf numFmtId="0" fontId="2" fillId="0" borderId="0" xfId="0" applyFont="1" applyAlignment="1">
      <alignment wrapText="1"/>
    </xf>
    <xf numFmtId="3" fontId="2"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3"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0" xfId="0" applyFont="1" applyFill="1" applyAlignment="1">
      <alignment horizontal="left" vertical="center" wrapText="1"/>
    </xf>
    <xf numFmtId="3" fontId="18" fillId="4"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3" fontId="8" fillId="5"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xf>
    <xf numFmtId="0" fontId="8" fillId="5" borderId="0" xfId="0" applyFont="1" applyFill="1"/>
    <xf numFmtId="0" fontId="8" fillId="5" borderId="1" xfId="0" applyFont="1" applyFill="1" applyBorder="1" applyAlignment="1">
      <alignment horizontal="center" vertical="center"/>
    </xf>
    <xf numFmtId="0" fontId="18" fillId="0" borderId="1" xfId="0" applyFont="1" applyBorder="1" applyAlignment="1">
      <alignment horizontal="center" vertical="center" wrapText="1"/>
    </xf>
    <xf numFmtId="0" fontId="2" fillId="6" borderId="1" xfId="0" applyFont="1" applyFill="1" applyBorder="1" applyAlignment="1">
      <alignment horizontal="left" vertical="center" wrapText="1"/>
    </xf>
    <xf numFmtId="0" fontId="2" fillId="4" borderId="7" xfId="0" applyFont="1" applyFill="1" applyBorder="1" applyAlignment="1">
      <alignment horizontal="center" vertical="center"/>
    </xf>
    <xf numFmtId="0" fontId="2" fillId="0" borderId="14" xfId="0" applyFont="1" applyBorder="1" applyAlignment="1">
      <alignment horizontal="center" vertical="center" wrapText="1"/>
    </xf>
    <xf numFmtId="14" fontId="2" fillId="4" borderId="7" xfId="0" applyNumberFormat="1" applyFont="1" applyFill="1" applyBorder="1" applyAlignment="1">
      <alignment horizontal="center" vertical="center"/>
    </xf>
    <xf numFmtId="0" fontId="2" fillId="0" borderId="1" xfId="0" applyFont="1" applyBorder="1" applyAlignment="1">
      <alignment horizontal="center"/>
    </xf>
    <xf numFmtId="14" fontId="2" fillId="0" borderId="14" xfId="0" applyNumberFormat="1" applyFont="1" applyBorder="1"/>
    <xf numFmtId="0" fontId="2" fillId="0" borderId="14" xfId="0" applyFont="1" applyBorder="1"/>
    <xf numFmtId="14" fontId="2" fillId="0" borderId="14" xfId="0" applyNumberFormat="1" applyFont="1" applyBorder="1" applyAlignment="1">
      <alignment horizontal="center"/>
    </xf>
    <xf numFmtId="14" fontId="2" fillId="0" borderId="14" xfId="0" applyNumberFormat="1" applyFont="1" applyBorder="1" applyAlignment="1">
      <alignment horizontal="center" vertical="center"/>
    </xf>
    <xf numFmtId="0" fontId="2" fillId="0" borderId="14" xfId="2" applyFont="1" applyBorder="1" applyAlignment="1">
      <alignment horizontal="center" vertical="center" wrapText="1"/>
    </xf>
    <xf numFmtId="0" fontId="2" fillId="0" borderId="11" xfId="0" applyFont="1" applyBorder="1"/>
    <xf numFmtId="0" fontId="18" fillId="0" borderId="14" xfId="0" applyFont="1" applyBorder="1" applyAlignment="1">
      <alignment horizontal="center"/>
    </xf>
    <xf numFmtId="0" fontId="2" fillId="0" borderId="11" xfId="0" applyFont="1" applyBorder="1" applyAlignment="1">
      <alignment horizontal="center" vertical="center"/>
    </xf>
    <xf numFmtId="0" fontId="2" fillId="0" borderId="14" xfId="0" applyFont="1" applyBorder="1" applyAlignment="1">
      <alignment horizontal="left" vertical="center" wrapText="1"/>
    </xf>
    <xf numFmtId="0" fontId="18" fillId="0" borderId="11" xfId="0" applyFont="1" applyBorder="1"/>
    <xf numFmtId="0" fontId="18" fillId="0" borderId="14" xfId="0" applyFont="1" applyBorder="1"/>
    <xf numFmtId="3" fontId="18" fillId="0" borderId="1" xfId="0" applyNumberFormat="1" applyFont="1" applyBorder="1" applyAlignment="1">
      <alignment horizontal="center" vertical="center" wrapText="1"/>
    </xf>
    <xf numFmtId="0" fontId="18" fillId="0" borderId="14" xfId="0" applyFont="1" applyBorder="1" applyAlignment="1">
      <alignment horizontal="center" vertical="center"/>
    </xf>
    <xf numFmtId="0" fontId="18" fillId="0" borderId="0" xfId="0" applyFont="1"/>
    <xf numFmtId="0" fontId="2" fillId="0" borderId="7" xfId="0" applyFont="1" applyBorder="1" applyAlignment="1">
      <alignment horizontal="center" vertical="center"/>
    </xf>
    <xf numFmtId="0" fontId="2" fillId="0" borderId="7" xfId="0" applyFont="1" applyBorder="1" applyAlignment="1">
      <alignment horizontal="left" vertical="center" wrapText="1"/>
    </xf>
    <xf numFmtId="3" fontId="2"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left" vertical="center" wrapText="1"/>
    </xf>
    <xf numFmtId="14" fontId="2" fillId="0" borderId="15" xfId="0" applyNumberFormat="1" applyFont="1" applyBorder="1" applyAlignment="1">
      <alignment horizontal="center" vertical="center"/>
    </xf>
    <xf numFmtId="0" fontId="2" fillId="0" borderId="15" xfId="0" applyFont="1" applyBorder="1"/>
    <xf numFmtId="0" fontId="17" fillId="0" borderId="1" xfId="0" applyFont="1" applyBorder="1"/>
    <xf numFmtId="0" fontId="18" fillId="0" borderId="1" xfId="0" applyFont="1" applyBorder="1" applyAlignment="1">
      <alignment horizontal="center"/>
    </xf>
    <xf numFmtId="3" fontId="17" fillId="0" borderId="1" xfId="0" applyNumberFormat="1" applyFont="1" applyBorder="1" applyAlignment="1">
      <alignment horizontal="center" vertical="center" wrapText="1"/>
    </xf>
    <xf numFmtId="0" fontId="17" fillId="0" borderId="0" xfId="0" applyFont="1"/>
    <xf numFmtId="0" fontId="2" fillId="4" borderId="1" xfId="0" applyFont="1" applyFill="1" applyBorder="1" applyAlignment="1">
      <alignment vertical="center" wrapText="1"/>
    </xf>
    <xf numFmtId="0" fontId="2" fillId="0" borderId="14" xfId="0" applyFont="1" applyBorder="1" applyAlignment="1">
      <alignment vertical="center" wrapText="1"/>
    </xf>
    <xf numFmtId="0" fontId="2" fillId="0" borderId="1" xfId="0" applyFont="1" applyBorder="1" applyAlignment="1">
      <alignment wrapText="1"/>
    </xf>
    <xf numFmtId="0" fontId="9" fillId="0" borderId="11" xfId="0" applyFont="1" applyBorder="1"/>
    <xf numFmtId="0" fontId="9" fillId="0" borderId="14" xfId="0" applyFont="1" applyBorder="1"/>
    <xf numFmtId="3" fontId="9" fillId="0" borderId="1" xfId="0" applyNumberFormat="1" applyFont="1" applyBorder="1" applyAlignment="1">
      <alignment horizontal="center" vertical="center" wrapText="1"/>
    </xf>
    <xf numFmtId="0" fontId="9" fillId="0" borderId="0" xfId="0" applyFont="1"/>
    <xf numFmtId="0" fontId="2" fillId="0" borderId="14" xfId="0" applyFont="1" applyBorder="1" applyAlignment="1">
      <alignment horizont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8" fillId="0" borderId="17" xfId="0" applyFont="1" applyBorder="1"/>
    <xf numFmtId="0" fontId="18" fillId="0" borderId="15" xfId="0" applyFont="1" applyBorder="1" applyAlignment="1">
      <alignment horizontal="center"/>
    </xf>
    <xf numFmtId="0" fontId="18" fillId="0" borderId="15" xfId="0" applyFont="1" applyBorder="1"/>
    <xf numFmtId="3" fontId="18" fillId="0" borderId="7"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3" fontId="2" fillId="0" borderId="2" xfId="0" applyNumberFormat="1" applyFont="1" applyBorder="1" applyAlignment="1">
      <alignment horizontal="center" vertical="center" wrapText="1"/>
    </xf>
    <xf numFmtId="0" fontId="4" fillId="0" borderId="0" xfId="0" applyFont="1" applyAlignment="1">
      <alignment horizontal="center"/>
    </xf>
    <xf numFmtId="0" fontId="2" fillId="0" borderId="14" xfId="0" quotePrefix="1" applyFont="1" applyBorder="1" applyAlignment="1">
      <alignment horizontal="center" vertical="center"/>
    </xf>
    <xf numFmtId="0" fontId="18" fillId="0" borderId="11" xfId="0" applyFont="1" applyBorder="1" applyAlignment="1">
      <alignment vertical="center"/>
    </xf>
    <xf numFmtId="0" fontId="18" fillId="0" borderId="14" xfId="0" applyFont="1" applyBorder="1" applyAlignment="1">
      <alignment vertical="center"/>
    </xf>
    <xf numFmtId="3" fontId="2" fillId="5" borderId="1" xfId="0" applyNumberFormat="1" applyFont="1" applyFill="1" applyBorder="1" applyAlignment="1">
      <alignment horizontal="center" vertical="center" wrapText="1"/>
    </xf>
    <xf numFmtId="14" fontId="2" fillId="0" borderId="14" xfId="0" quotePrefix="1"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8" fillId="0" borderId="18" xfId="0" applyFont="1" applyBorder="1"/>
    <xf numFmtId="0" fontId="2" fillId="0" borderId="18" xfId="0" applyFont="1" applyBorder="1"/>
    <xf numFmtId="14" fontId="2" fillId="0" borderId="2" xfId="0" applyNumberFormat="1" applyFont="1" applyBorder="1" applyAlignment="1">
      <alignment horizontal="center" vertical="center"/>
    </xf>
    <xf numFmtId="0" fontId="2" fillId="0" borderId="17" xfId="0" applyFont="1" applyBorder="1"/>
    <xf numFmtId="14" fontId="2" fillId="0" borderId="1" xfId="0" applyNumberFormat="1" applyFont="1" applyBorder="1" applyAlignment="1">
      <alignment horizontal="center"/>
    </xf>
    <xf numFmtId="3" fontId="2" fillId="0" borderId="1" xfId="0" applyNumberFormat="1" applyFont="1" applyBorder="1" applyAlignment="1">
      <alignment horizontal="center" vertical="center"/>
    </xf>
    <xf numFmtId="0" fontId="23" fillId="7" borderId="1" xfId="0" applyFont="1" applyFill="1" applyBorder="1" applyAlignment="1">
      <alignment horizontal="center" vertical="center"/>
    </xf>
    <xf numFmtId="14" fontId="2" fillId="0" borderId="1" xfId="2" quotePrefix="1" applyNumberFormat="1" applyFont="1" applyBorder="1" applyAlignment="1">
      <alignment horizontal="left"/>
    </xf>
    <xf numFmtId="14" fontId="2" fillId="0" borderId="1" xfId="2" applyNumberFormat="1" applyFont="1" applyBorder="1"/>
    <xf numFmtId="0" fontId="2"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2" fillId="7" borderId="1" xfId="0" applyFont="1" applyFill="1" applyBorder="1" applyAlignment="1">
      <alignment horizontal="left" vertical="center"/>
    </xf>
    <xf numFmtId="0" fontId="2" fillId="7" borderId="1" xfId="0" applyFont="1" applyFill="1" applyBorder="1"/>
    <xf numFmtId="0" fontId="2" fillId="7" borderId="0" xfId="0" applyFont="1" applyFill="1"/>
    <xf numFmtId="14" fontId="2" fillId="0" borderId="1" xfId="2" applyNumberFormat="1" applyFont="1" applyBorder="1" applyAlignment="1">
      <alignment horizontal="left"/>
    </xf>
    <xf numFmtId="3" fontId="2" fillId="7" borderId="1" xfId="0" applyNumberFormat="1" applyFont="1" applyFill="1" applyBorder="1" applyAlignment="1">
      <alignment horizontal="center" vertical="center" wrapText="1"/>
    </xf>
    <xf numFmtId="14" fontId="2"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8" fillId="7" borderId="1" xfId="0" applyFont="1" applyFill="1" applyBorder="1" applyAlignment="1">
      <alignment horizontal="left" vertical="center"/>
    </xf>
    <xf numFmtId="0" fontId="8" fillId="7" borderId="1" xfId="0" applyFont="1" applyFill="1" applyBorder="1"/>
    <xf numFmtId="0" fontId="8" fillId="7" borderId="0" xfId="0" applyFont="1" applyFill="1"/>
    <xf numFmtId="3" fontId="2" fillId="0" borderId="0" xfId="0" applyNumberFormat="1" applyFont="1" applyAlignment="1">
      <alignment horizontal="center" vertical="center"/>
    </xf>
    <xf numFmtId="0" fontId="2" fillId="2" borderId="0" xfId="0" applyFont="1" applyFill="1" applyAlignment="1">
      <alignment horizontal="left" vertical="center"/>
    </xf>
    <xf numFmtId="3"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0" fontId="9" fillId="0" borderId="0" xfId="1" applyFont="1" applyAlignment="1">
      <alignment horizontal="center"/>
    </xf>
    <xf numFmtId="0" fontId="9" fillId="0" borderId="0" xfId="1" applyFont="1" applyAlignment="1">
      <alignment horizontal="center" vertical="center" wrapText="1"/>
    </xf>
    <xf numFmtId="0" fontId="12" fillId="0" borderId="0" xfId="1" applyFont="1" applyAlignment="1">
      <alignment horizontal="center" wrapText="1"/>
    </xf>
    <xf numFmtId="0" fontId="9" fillId="0" borderId="12" xfId="1" quotePrefix="1" applyFont="1" applyBorder="1" applyAlignment="1">
      <alignment horizontal="center" vertical="center" wrapText="1"/>
    </xf>
    <xf numFmtId="0" fontId="9" fillId="0" borderId="0" xfId="1" quotePrefix="1" applyFont="1" applyAlignment="1">
      <alignment horizontal="center" vertical="center" wrapText="1"/>
    </xf>
    <xf numFmtId="0" fontId="9" fillId="0" borderId="13" xfId="1" quotePrefix="1" applyFont="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vertical="center" wrapText="1"/>
    </xf>
    <xf numFmtId="0" fontId="12" fillId="0" borderId="0" xfId="0" applyFont="1" applyAlignment="1">
      <alignment horizontal="center" vertical="center"/>
    </xf>
    <xf numFmtId="0" fontId="12" fillId="0" borderId="1" xfId="1" applyFont="1" applyBorder="1" applyAlignment="1">
      <alignment horizontal="center" vertical="center" wrapText="1"/>
    </xf>
    <xf numFmtId="0" fontId="9" fillId="2" borderId="15"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3" fontId="9" fillId="0" borderId="2"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2" applyFont="1" applyFill="1" applyBorder="1" applyAlignment="1">
      <alignment horizontal="center" vertical="center"/>
    </xf>
    <xf numFmtId="0" fontId="2" fillId="0" borderId="1" xfId="2" quotePrefix="1" applyFont="1" applyFill="1" applyBorder="1" applyAlignment="1">
      <alignment horizontal="center" vertical="center" wrapText="1"/>
    </xf>
    <xf numFmtId="0" fontId="2" fillId="0" borderId="0" xfId="0" applyFont="1" applyFill="1"/>
    <xf numFmtId="0" fontId="2" fillId="0" borderId="7" xfId="2"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18" fillId="0" borderId="7" xfId="0" applyFont="1" applyFill="1" applyBorder="1" applyAlignment="1">
      <alignment horizontal="center" vertical="center"/>
    </xf>
    <xf numFmtId="14" fontId="2" fillId="0" borderId="1" xfId="2" applyNumberFormat="1" applyFont="1" applyFill="1" applyBorder="1" applyAlignment="1">
      <alignment horizontal="center" vertical="center" wrapText="1"/>
    </xf>
    <xf numFmtId="0" fontId="2" fillId="0" borderId="7" xfId="0" quotePrefix="1" applyFont="1" applyFill="1" applyBorder="1" applyAlignment="1">
      <alignment horizontal="center" vertical="center" wrapText="1"/>
    </xf>
    <xf numFmtId="14" fontId="2" fillId="0" borderId="1" xfId="0" quotePrefix="1" applyNumberFormat="1" applyFont="1" applyFill="1" applyBorder="1" applyAlignment="1">
      <alignment horizontal="center" vertical="center" wrapText="1"/>
    </xf>
    <xf numFmtId="14" fontId="2" fillId="0" borderId="7" xfId="0" quotePrefix="1" applyNumberFormat="1" applyFont="1" applyFill="1" applyBorder="1" applyAlignment="1">
      <alignment horizontal="center" vertical="center"/>
    </xf>
    <xf numFmtId="14" fontId="17" fillId="0" borderId="1" xfId="0" quotePrefix="1" applyNumberFormat="1" applyFont="1" applyFill="1" applyBorder="1" applyAlignment="1">
      <alignment horizontal="center" vertical="center" wrapText="1"/>
    </xf>
    <xf numFmtId="0" fontId="2" fillId="0" borderId="7" xfId="0" quotePrefix="1"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2" fillId="2" borderId="1" xfId="0" applyFont="1" applyFill="1" applyBorder="1" applyAlignment="1">
      <alignment wrapText="1" readingOrder="1"/>
    </xf>
    <xf numFmtId="0" fontId="18" fillId="2" borderId="1" xfId="0" applyFont="1" applyFill="1" applyBorder="1" applyAlignment="1">
      <alignment wrapText="1"/>
    </xf>
    <xf numFmtId="0" fontId="2" fillId="0" borderId="1" xfId="2" applyFont="1" applyBorder="1" applyAlignment="1">
      <alignment wrapText="1"/>
    </xf>
    <xf numFmtId="0" fontId="2" fillId="5" borderId="1" xfId="0" applyFont="1" applyFill="1" applyBorder="1" applyAlignment="1">
      <alignment wrapText="1"/>
    </xf>
    <xf numFmtId="0" fontId="2" fillId="2" borderId="0" xfId="0" applyFont="1" applyFill="1" applyBorder="1"/>
    <xf numFmtId="0" fontId="2" fillId="0" borderId="0" xfId="0" applyFont="1" applyBorder="1"/>
    <xf numFmtId="0" fontId="2" fillId="0" borderId="7" xfId="0" applyFont="1" applyFill="1" applyBorder="1" applyAlignment="1">
      <alignment horizontal="center" vertical="center" wrapText="1"/>
    </xf>
    <xf numFmtId="0" fontId="22" fillId="0" borderId="1" xfId="2" applyFont="1" applyFill="1" applyBorder="1" applyAlignment="1">
      <alignment horizontal="center" vertical="center" wrapText="1"/>
    </xf>
    <xf numFmtId="0" fontId="2" fillId="0" borderId="1" xfId="0" applyFont="1" applyFill="1" applyBorder="1" applyAlignment="1">
      <alignment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2" quotePrefix="1" applyFont="1" applyFill="1" applyBorder="1" applyAlignment="1">
      <alignment horizontal="center" vertical="center" wrapText="1"/>
    </xf>
    <xf numFmtId="14" fontId="2" fillId="0" borderId="2" xfId="2" quotePrefix="1" applyNumberFormat="1" applyFont="1" applyFill="1" applyBorder="1" applyAlignment="1">
      <alignment horizontal="center" vertical="center" wrapText="1"/>
    </xf>
    <xf numFmtId="0" fontId="2" fillId="0" borderId="1" xfId="0" applyFont="1" applyFill="1" applyBorder="1" applyAlignment="1">
      <alignment horizontal="left" vertical="center"/>
    </xf>
    <xf numFmtId="14" fontId="2" fillId="0" borderId="1" xfId="2" quotePrefix="1" applyNumberFormat="1" applyFont="1" applyFill="1" applyBorder="1" applyAlignment="1">
      <alignment horizontal="center" vertical="center" wrapText="1"/>
    </xf>
    <xf numFmtId="0" fontId="2" fillId="0" borderId="0" xfId="2" applyFont="1" applyFill="1" applyAlignment="1">
      <alignment horizontal="center" vertical="center"/>
    </xf>
    <xf numFmtId="0" fontId="18" fillId="0" borderId="1" xfId="0" applyFont="1" applyFill="1" applyBorder="1" applyAlignment="1">
      <alignment wrapText="1"/>
    </xf>
    <xf numFmtId="0" fontId="18" fillId="0" borderId="0" xfId="0" applyFont="1" applyFill="1"/>
    <xf numFmtId="0" fontId="17" fillId="0" borderId="1" xfId="0" quotePrefix="1" applyFont="1" applyFill="1" applyBorder="1" applyAlignment="1">
      <alignment horizontal="center" vertical="center"/>
    </xf>
    <xf numFmtId="0" fontId="18" fillId="0" borderId="1" xfId="0" applyFont="1" applyFill="1" applyBorder="1" applyAlignment="1">
      <alignment horizontal="center" vertical="center"/>
    </xf>
    <xf numFmtId="0" fontId="5" fillId="0" borderId="1" xfId="2" quotePrefix="1" applyFont="1" applyFill="1" applyBorder="1" applyAlignment="1">
      <alignment horizontal="center" vertical="center" wrapText="1"/>
    </xf>
    <xf numFmtId="0" fontId="2" fillId="0" borderId="1" xfId="2" applyFont="1" applyFill="1" applyBorder="1" applyAlignment="1">
      <alignment wrapText="1"/>
    </xf>
    <xf numFmtId="0" fontId="2" fillId="0" borderId="0" xfId="2" applyFont="1" applyFill="1"/>
    <xf numFmtId="0" fontId="2" fillId="2" borderId="11" xfId="0" applyFont="1" applyFill="1" applyBorder="1" applyAlignment="1">
      <alignment wrapText="1"/>
    </xf>
    <xf numFmtId="0" fontId="2" fillId="0" borderId="11" xfId="0" applyFont="1" applyBorder="1" applyAlignment="1">
      <alignment wrapText="1"/>
    </xf>
    <xf numFmtId="0" fontId="2" fillId="0" borderId="17" xfId="0" applyFont="1" applyBorder="1" applyAlignment="1">
      <alignment wrapText="1"/>
    </xf>
    <xf numFmtId="0" fontId="2" fillId="5" borderId="11" xfId="0" applyFont="1" applyFill="1" applyBorder="1" applyAlignment="1">
      <alignment wrapText="1"/>
    </xf>
    <xf numFmtId="0" fontId="2" fillId="4" borderId="11" xfId="0" applyFont="1" applyFill="1" applyBorder="1" applyAlignment="1">
      <alignment wrapText="1"/>
    </xf>
    <xf numFmtId="0" fontId="18" fillId="4" borderId="11" xfId="0" applyFont="1" applyFill="1" applyBorder="1" applyAlignment="1">
      <alignment wrapText="1"/>
    </xf>
    <xf numFmtId="0" fontId="8" fillId="5" borderId="11" xfId="0" applyFont="1" applyFill="1" applyBorder="1" applyAlignment="1">
      <alignment wrapText="1"/>
    </xf>
    <xf numFmtId="0" fontId="2" fillId="0" borderId="11" xfId="0" applyFont="1" applyBorder="1" applyAlignment="1">
      <alignment horizontal="left" vertical="center" wrapText="1"/>
    </xf>
    <xf numFmtId="0" fontId="2" fillId="4" borderId="17" xfId="0" applyFont="1" applyFill="1" applyBorder="1" applyAlignment="1">
      <alignment wrapText="1"/>
    </xf>
    <xf numFmtId="0" fontId="18" fillId="0" borderId="11" xfId="0" applyFont="1" applyBorder="1" applyAlignment="1">
      <alignment wrapText="1"/>
    </xf>
    <xf numFmtId="0" fontId="17" fillId="0" borderId="11" xfId="0" applyFont="1" applyBorder="1" applyAlignment="1">
      <alignment wrapText="1"/>
    </xf>
    <xf numFmtId="0" fontId="9" fillId="0" borderId="11" xfId="0" applyFont="1" applyBorder="1" applyAlignment="1">
      <alignment wrapText="1"/>
    </xf>
    <xf numFmtId="0" fontId="2" fillId="0" borderId="19" xfId="0" applyFont="1" applyBorder="1" applyAlignment="1">
      <alignment wrapText="1"/>
    </xf>
    <xf numFmtId="0" fontId="18" fillId="0" borderId="19" xfId="0" applyFont="1" applyBorder="1" applyAlignment="1">
      <alignment wrapText="1"/>
    </xf>
    <xf numFmtId="0" fontId="2" fillId="7" borderId="11" xfId="0" applyFont="1" applyFill="1" applyBorder="1" applyAlignment="1">
      <alignment wrapText="1"/>
    </xf>
    <xf numFmtId="0" fontId="8" fillId="7" borderId="11" xfId="0" applyFont="1" applyFill="1" applyBorder="1" applyAlignment="1">
      <alignment wrapText="1"/>
    </xf>
    <xf numFmtId="0" fontId="2" fillId="2" borderId="19" xfId="0" applyFont="1" applyFill="1" applyBorder="1" applyAlignment="1">
      <alignment wrapText="1"/>
    </xf>
    <xf numFmtId="0" fontId="2" fillId="2" borderId="8" xfId="0" applyFont="1" applyFill="1" applyBorder="1" applyAlignment="1">
      <alignment horizontal="center" vertical="center" wrapText="1"/>
    </xf>
    <xf numFmtId="0" fontId="2" fillId="0" borderId="8" xfId="2" applyFont="1" applyBorder="1"/>
    <xf numFmtId="0" fontId="2" fillId="0" borderId="0" xfId="0" applyFont="1" applyFill="1" applyBorder="1"/>
    <xf numFmtId="0" fontId="2" fillId="2" borderId="0" xfId="0" applyFont="1" applyFill="1" applyBorder="1" applyAlignment="1">
      <alignment wrapText="1"/>
    </xf>
    <xf numFmtId="0" fontId="2" fillId="2" borderId="0" xfId="0" applyFont="1" applyFill="1" applyBorder="1" applyAlignment="1">
      <alignment readingOrder="1"/>
    </xf>
    <xf numFmtId="0" fontId="18" fillId="2" borderId="0" xfId="0" applyFont="1" applyFill="1" applyBorder="1"/>
    <xf numFmtId="0" fontId="2" fillId="2" borderId="0" xfId="0" applyFont="1" applyFill="1" applyBorder="1" applyAlignment="1">
      <alignment horizontal="center" vertical="center" wrapText="1"/>
    </xf>
    <xf numFmtId="0" fontId="2" fillId="2" borderId="0" xfId="2" applyFont="1" applyFill="1" applyBorder="1" applyAlignment="1">
      <alignment horizontal="center" wrapText="1"/>
    </xf>
    <xf numFmtId="0" fontId="2" fillId="2" borderId="0" xfId="2" applyFont="1" applyFill="1" applyBorder="1"/>
    <xf numFmtId="0" fontId="2" fillId="0" borderId="0" xfId="2" applyFont="1" applyFill="1" applyBorder="1" applyAlignment="1">
      <alignment horizontal="center" wrapText="1"/>
    </xf>
    <xf numFmtId="0" fontId="2" fillId="0" borderId="0" xfId="2" applyFont="1" applyFill="1" applyBorder="1"/>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14" fontId="17" fillId="0" borderId="0" xfId="0" applyNumberFormat="1" applyFont="1" applyBorder="1" applyAlignment="1">
      <alignment horizontal="center" vertical="center" wrapText="1"/>
    </xf>
    <xf numFmtId="0" fontId="2" fillId="0" borderId="0" xfId="2" applyFont="1" applyBorder="1"/>
    <xf numFmtId="0" fontId="2" fillId="5" borderId="0" xfId="0" applyFont="1" applyFill="1" applyBorder="1"/>
    <xf numFmtId="0" fontId="18" fillId="0" borderId="0" xfId="0" applyFont="1" applyFill="1" applyBorder="1"/>
    <xf numFmtId="0" fontId="2" fillId="0" borderId="0" xfId="0" applyFont="1" applyBorder="1" applyAlignment="1">
      <alignment wrapText="1"/>
    </xf>
    <xf numFmtId="0" fontId="2" fillId="4" borderId="0" xfId="0" applyFont="1" applyFill="1" applyBorder="1"/>
    <xf numFmtId="0" fontId="18" fillId="4" borderId="0" xfId="0" applyFont="1" applyFill="1" applyBorder="1"/>
    <xf numFmtId="0" fontId="8" fillId="5" borderId="0" xfId="0" applyFont="1" applyFill="1" applyBorder="1"/>
    <xf numFmtId="0" fontId="18" fillId="0" borderId="0" xfId="0" applyFont="1" applyBorder="1"/>
    <xf numFmtId="0" fontId="17" fillId="0" borderId="0" xfId="0" applyFont="1" applyBorder="1"/>
    <xf numFmtId="0" fontId="9" fillId="0" borderId="0" xfId="0" applyFont="1" applyBorder="1"/>
    <xf numFmtId="0" fontId="2" fillId="7" borderId="0" xfId="0" applyFont="1" applyFill="1" applyBorder="1"/>
    <xf numFmtId="0" fontId="8" fillId="7" borderId="0" xfId="0" applyFont="1" applyFill="1" applyBorder="1"/>
    <xf numFmtId="0" fontId="9" fillId="0" borderId="1" xfId="0" applyFont="1" applyBorder="1" applyAlignment="1">
      <alignment vertical="center" wrapText="1"/>
    </xf>
    <xf numFmtId="0" fontId="2" fillId="2" borderId="1" xfId="2" applyFont="1" applyFill="1" applyBorder="1" applyAlignment="1">
      <alignment vertical="center" wrapText="1"/>
    </xf>
  </cellXfs>
  <cellStyles count="7">
    <cellStyle name="Hyperlink 2" xfId="4"/>
    <cellStyle name="Normal" xfId="0" builtinId="0"/>
    <cellStyle name="Normal 2" xfId="1"/>
    <cellStyle name="Normal 3" xfId="2"/>
    <cellStyle name="Normal 4" xfId="5"/>
    <cellStyle name="Normal 5" xfId="3"/>
    <cellStyle name="Normal 5 2" xfId="6"/>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517071</xdr:colOff>
      <xdr:row>0</xdr:row>
      <xdr:rowOff>1034143</xdr:rowOff>
    </xdr:from>
    <xdr:to>
      <xdr:col>1</xdr:col>
      <xdr:colOff>1238250</xdr:colOff>
      <xdr:row>0</xdr:row>
      <xdr:rowOff>1035731</xdr:rowOff>
    </xdr:to>
    <xdr:cxnSp macro="">
      <xdr:nvCxnSpPr>
        <xdr:cNvPr id="3" name="Straight Connector 2">
          <a:extLst>
            <a:ext uri="{FF2B5EF4-FFF2-40B4-BE49-F238E27FC236}">
              <a16:creationId xmlns:a16="http://schemas.microsoft.com/office/drawing/2014/main" xmlns="" id="{00000000-0008-0000-0000-000003000000}"/>
            </a:ext>
          </a:extLst>
        </xdr:cNvPr>
        <xdr:cNvCxnSpPr/>
      </xdr:nvCxnSpPr>
      <xdr:spPr>
        <a:xfrm>
          <a:off x="952500" y="1034143"/>
          <a:ext cx="721179"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517071</xdr:colOff>
      <xdr:row>0</xdr:row>
      <xdr:rowOff>1034143</xdr:rowOff>
    </xdr:from>
    <xdr:to>
      <xdr:col>1</xdr:col>
      <xdr:colOff>1238250</xdr:colOff>
      <xdr:row>0</xdr:row>
      <xdr:rowOff>1035731</xdr:rowOff>
    </xdr:to>
    <xdr:cxnSp macro="">
      <xdr:nvCxnSpPr>
        <xdr:cNvPr id="2" name="Straight Connector 1">
          <a:extLst>
            <a:ext uri="{FF2B5EF4-FFF2-40B4-BE49-F238E27FC236}">
              <a16:creationId xmlns:a16="http://schemas.microsoft.com/office/drawing/2014/main" xmlns="" id="{00000000-0008-0000-0100-000002000000}"/>
            </a:ext>
          </a:extLst>
        </xdr:cNvPr>
        <xdr:cNvCxnSpPr/>
      </xdr:nvCxnSpPr>
      <xdr:spPr>
        <a:xfrm>
          <a:off x="945696" y="1034143"/>
          <a:ext cx="721179"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QUAN%20LY%20DAU%20GIA\X&#7917;%20l&#253;%20h&#7891;%20s&#417;\Quanly&#272;au%20gia%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ugiathuantien@gmail.com" TargetMode="External"/><Relationship Id="rId7" Type="http://schemas.openxmlformats.org/officeDocument/2006/relationships/drawing" Target="../drawings/drawing1.xml"/><Relationship Id="rId2" Type="http://schemas.openxmlformats.org/officeDocument/2006/relationships/hyperlink" Target="mailto:daugiaanthinh@gmail.com" TargetMode="External"/><Relationship Id="rId1" Type="http://schemas.openxmlformats.org/officeDocument/2006/relationships/hyperlink" Target="mailto:thaocck13@gmail.com" TargetMode="External"/><Relationship Id="rId6" Type="http://schemas.openxmlformats.org/officeDocument/2006/relationships/printerSettings" Target="../printerSettings/printerSettings1.bin"/><Relationship Id="rId5" Type="http://schemas.openxmlformats.org/officeDocument/2006/relationships/hyperlink" Target="mailto:daugiatoancau123@gmail.com" TargetMode="External"/><Relationship Id="rId4" Type="http://schemas.openxmlformats.org/officeDocument/2006/relationships/hyperlink" Target="mailto:quylequoc@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60" zoomScaleNormal="60" workbookViewId="0">
      <pane xSplit="2" ySplit="4" topLeftCell="C26" activePane="bottomRight" state="frozen"/>
      <selection pane="topRight" activeCell="C1" sqref="C1"/>
      <selection pane="bottomLeft" activeCell="A6" sqref="A6"/>
      <selection pane="bottomRight" activeCell="B67" sqref="B67"/>
    </sheetView>
  </sheetViews>
  <sheetFormatPr defaultColWidth="8.77734375" defaultRowHeight="15.75" x14ac:dyDescent="0.25"/>
  <cols>
    <col min="1" max="1" width="5" style="3" customWidth="1"/>
    <col min="2" max="2" width="32.5546875" style="9" customWidth="1"/>
    <col min="3" max="3" width="18.33203125" style="2" customWidth="1"/>
    <col min="4" max="4" width="25.5546875" style="12" customWidth="1"/>
    <col min="5" max="5" width="19.77734375" style="12" hidden="1" customWidth="1"/>
    <col min="6" max="6" width="14.21875" style="3" customWidth="1"/>
    <col min="7" max="7" width="24.44140625" style="2" hidden="1" customWidth="1"/>
    <col min="8" max="8" width="23.33203125" style="1" hidden="1" customWidth="1"/>
    <col min="9" max="9" width="0" style="97" hidden="1" customWidth="1"/>
    <col min="10" max="10" width="0" style="1" hidden="1" customWidth="1"/>
    <col min="11" max="11" width="81.21875" style="1" hidden="1" customWidth="1"/>
    <col min="12" max="16384" width="8.77734375" style="1"/>
  </cols>
  <sheetData>
    <row r="1" spans="1:11" ht="110.25" customHeight="1" x14ac:dyDescent="0.25">
      <c r="A1" s="287" t="s">
        <v>230</v>
      </c>
      <c r="B1" s="287"/>
      <c r="C1" s="3"/>
      <c r="F1" s="286"/>
      <c r="G1" s="286"/>
    </row>
    <row r="2" spans="1:11" ht="67.5" customHeight="1" x14ac:dyDescent="0.3">
      <c r="A2" s="288" t="s">
        <v>757</v>
      </c>
      <c r="B2" s="288"/>
      <c r="C2" s="288"/>
      <c r="D2" s="288"/>
      <c r="E2" s="288"/>
      <c r="F2" s="288"/>
      <c r="G2" s="288"/>
      <c r="H2" s="288"/>
    </row>
    <row r="3" spans="1:11" x14ac:dyDescent="0.25">
      <c r="B3" s="51"/>
      <c r="C3" s="10"/>
      <c r="D3" s="13"/>
      <c r="E3" s="13"/>
      <c r="F3" s="11"/>
      <c r="G3" s="10"/>
    </row>
    <row r="4" spans="1:11" s="9" customFormat="1" ht="42.4" customHeight="1" x14ac:dyDescent="0.3">
      <c r="A4" s="19" t="s">
        <v>195</v>
      </c>
      <c r="B4" s="19" t="s">
        <v>194</v>
      </c>
      <c r="C4" s="19" t="s">
        <v>252</v>
      </c>
      <c r="D4" s="18" t="s">
        <v>275</v>
      </c>
      <c r="E4" s="18" t="s">
        <v>253</v>
      </c>
      <c r="F4" s="19" t="s">
        <v>192</v>
      </c>
      <c r="G4" s="19" t="s">
        <v>193</v>
      </c>
      <c r="H4" s="18" t="str">
        <f>CONCATENATE(F4,"/",G4)</f>
        <v>Điện thoại /Người Đại diện theo PL</v>
      </c>
      <c r="I4" s="18" t="s">
        <v>280</v>
      </c>
      <c r="J4" s="9" t="s">
        <v>634</v>
      </c>
      <c r="K4" s="59" t="s">
        <v>644</v>
      </c>
    </row>
    <row r="5" spans="1:11" s="9" customFormat="1" ht="66" customHeight="1" x14ac:dyDescent="0.3">
      <c r="A5" s="19">
        <v>1</v>
      </c>
      <c r="B5" s="15" t="s">
        <v>498</v>
      </c>
      <c r="C5" s="19"/>
      <c r="D5" s="15" t="s">
        <v>495</v>
      </c>
      <c r="E5" s="10"/>
      <c r="F5" s="5" t="s">
        <v>497</v>
      </c>
      <c r="G5" s="5" t="s">
        <v>496</v>
      </c>
      <c r="H5" s="18"/>
      <c r="I5" s="59"/>
      <c r="K5" s="59"/>
    </row>
    <row r="6" spans="1:11" s="9" customFormat="1" ht="41.25" customHeight="1" x14ac:dyDescent="0.3">
      <c r="A6" s="289" t="s">
        <v>502</v>
      </c>
      <c r="B6" s="290"/>
      <c r="C6" s="290"/>
      <c r="D6" s="290"/>
      <c r="E6" s="290"/>
      <c r="F6" s="290"/>
      <c r="G6" s="290"/>
      <c r="H6" s="291"/>
      <c r="I6" s="59"/>
    </row>
    <row r="7" spans="1:11" s="20" customFormat="1" ht="172.5" customHeight="1" x14ac:dyDescent="0.3">
      <c r="A7" s="5">
        <v>1</v>
      </c>
      <c r="B7" s="14" t="s">
        <v>645</v>
      </c>
      <c r="C7" s="5" t="s">
        <v>199</v>
      </c>
      <c r="D7" s="15" t="s">
        <v>187</v>
      </c>
      <c r="F7" s="4" t="s">
        <v>226</v>
      </c>
      <c r="G7" s="5" t="s">
        <v>186</v>
      </c>
      <c r="H7" s="59" t="str">
        <f t="shared" ref="H7:H38" si="0">CONCATENATE(F7,"/",G7)</f>
        <v>0902392339
028.3840.4666/Đặng Quang Việt</v>
      </c>
      <c r="I7" s="59"/>
      <c r="K7" s="59" t="s">
        <v>646</v>
      </c>
    </row>
    <row r="8" spans="1:11" ht="253.5" customHeight="1" x14ac:dyDescent="0.25">
      <c r="A8" s="5">
        <v>2</v>
      </c>
      <c r="B8" s="16" t="s">
        <v>647</v>
      </c>
      <c r="C8" s="5" t="s">
        <v>185</v>
      </c>
      <c r="D8" s="14" t="s">
        <v>184</v>
      </c>
      <c r="E8" s="14"/>
      <c r="F8" s="4" t="s">
        <v>225</v>
      </c>
      <c r="G8" s="5" t="s">
        <v>183</v>
      </c>
      <c r="H8" s="59" t="str">
        <f t="shared" si="0"/>
        <v>0903680303/Đào Anh Dũng</v>
      </c>
      <c r="I8" s="99"/>
      <c r="K8" s="99" t="s">
        <v>648</v>
      </c>
    </row>
    <row r="9" spans="1:11" s="21" customFormat="1" ht="69.75" customHeight="1" x14ac:dyDescent="0.25">
      <c r="A9" s="5">
        <v>3</v>
      </c>
      <c r="B9" s="14" t="s">
        <v>649</v>
      </c>
      <c r="C9" s="5" t="s">
        <v>182</v>
      </c>
      <c r="D9" s="14" t="s">
        <v>181</v>
      </c>
      <c r="E9" s="15" t="s">
        <v>254</v>
      </c>
      <c r="F9" s="5" t="s">
        <v>180</v>
      </c>
      <c r="G9" s="5" t="s">
        <v>179</v>
      </c>
      <c r="H9" s="59" t="str">
        <f t="shared" si="0"/>
        <v>028.8815.4369-028.8816.4369/Nguyễn Duy Khánh</v>
      </c>
      <c r="I9" s="100"/>
      <c r="K9" s="99" t="s">
        <v>651</v>
      </c>
    </row>
    <row r="10" spans="1:11" ht="67.5" customHeight="1" x14ac:dyDescent="0.25">
      <c r="A10" s="5">
        <v>4</v>
      </c>
      <c r="B10" s="14" t="s">
        <v>650</v>
      </c>
      <c r="C10" s="5" t="s">
        <v>178</v>
      </c>
      <c r="D10" s="14" t="s">
        <v>177</v>
      </c>
      <c r="E10" s="14"/>
      <c r="F10" s="5" t="s">
        <v>176</v>
      </c>
      <c r="G10" s="5" t="s">
        <v>175</v>
      </c>
      <c r="H10" s="59" t="str">
        <f t="shared" si="0"/>
        <v>0908.980.555-00908.99.67.66/Lê Thị Hòa</v>
      </c>
      <c r="I10" s="99"/>
      <c r="K10" s="99" t="s">
        <v>652</v>
      </c>
    </row>
    <row r="11" spans="1:11" ht="67.5" customHeight="1" x14ac:dyDescent="0.25">
      <c r="A11" s="5">
        <v>5</v>
      </c>
      <c r="B11" s="14" t="s">
        <v>653</v>
      </c>
      <c r="C11" s="5" t="s">
        <v>174</v>
      </c>
      <c r="D11" s="14" t="s">
        <v>173</v>
      </c>
      <c r="E11" s="14"/>
      <c r="F11" s="4" t="s">
        <v>198</v>
      </c>
      <c r="G11" s="5" t="s">
        <v>172</v>
      </c>
      <c r="H11" s="59" t="str">
        <f t="shared" si="0"/>
        <v>0907364364/Thái Văn Hạnh</v>
      </c>
      <c r="I11" s="99"/>
      <c r="K11" s="50" t="s">
        <v>654</v>
      </c>
    </row>
    <row r="12" spans="1:11" ht="192" customHeight="1" x14ac:dyDescent="0.25">
      <c r="A12" s="5">
        <v>6</v>
      </c>
      <c r="B12" s="14" t="s">
        <v>655</v>
      </c>
      <c r="C12" s="5" t="s">
        <v>168</v>
      </c>
      <c r="D12" s="14" t="s">
        <v>167</v>
      </c>
      <c r="E12" s="14"/>
      <c r="F12" s="7" t="s">
        <v>224</v>
      </c>
      <c r="G12" s="5" t="s">
        <v>231</v>
      </c>
      <c r="H12" s="59" t="str">
        <f t="shared" si="0"/>
        <v>028.2242.8878/Hoàng Thị Thiện Duyên</v>
      </c>
      <c r="I12" s="99"/>
      <c r="K12" s="166" t="s">
        <v>656</v>
      </c>
    </row>
    <row r="13" spans="1:11" ht="54" customHeight="1" x14ac:dyDescent="0.25">
      <c r="A13" s="5">
        <v>7</v>
      </c>
      <c r="B13" s="14" t="s">
        <v>657</v>
      </c>
      <c r="C13" s="5" t="s">
        <v>171</v>
      </c>
      <c r="D13" s="14" t="s">
        <v>170</v>
      </c>
      <c r="E13" s="15" t="s">
        <v>255</v>
      </c>
      <c r="F13" s="22" t="s">
        <v>197</v>
      </c>
      <c r="G13" s="7" t="s">
        <v>169</v>
      </c>
      <c r="H13" s="59" t="str">
        <f t="shared" si="0"/>
        <v>0908113727/Trần Văn Hợp</v>
      </c>
      <c r="I13" s="99"/>
      <c r="K13" s="152" t="s">
        <v>658</v>
      </c>
    </row>
    <row r="14" spans="1:11" ht="262.5" customHeight="1" x14ac:dyDescent="0.25">
      <c r="A14" s="5">
        <v>8</v>
      </c>
      <c r="B14" s="14" t="s">
        <v>659</v>
      </c>
      <c r="C14" s="5" t="s">
        <v>166</v>
      </c>
      <c r="D14" s="14" t="s">
        <v>236</v>
      </c>
      <c r="E14" s="15" t="s">
        <v>256</v>
      </c>
      <c r="F14" s="7"/>
      <c r="G14" s="5" t="s">
        <v>22</v>
      </c>
      <c r="H14" s="59" t="str">
        <f t="shared" si="0"/>
        <v>/Hoàng Quốc Việt</v>
      </c>
      <c r="I14" s="99"/>
      <c r="K14" s="152" t="s">
        <v>744</v>
      </c>
    </row>
    <row r="15" spans="1:11" ht="114" customHeight="1" x14ac:dyDescent="0.25">
      <c r="A15" s="5">
        <v>9</v>
      </c>
      <c r="B15" s="14" t="s">
        <v>660</v>
      </c>
      <c r="C15" s="5" t="s">
        <v>162</v>
      </c>
      <c r="D15" s="14" t="s">
        <v>205</v>
      </c>
      <c r="E15" s="15" t="s">
        <v>257</v>
      </c>
      <c r="F15" s="5" t="s">
        <v>161</v>
      </c>
      <c r="G15" s="5" t="s">
        <v>160</v>
      </c>
      <c r="H15" s="59" t="str">
        <f t="shared" si="0"/>
        <v>0989.010.189/Nguyễn Đăng Khoa</v>
      </c>
      <c r="I15" s="99"/>
      <c r="K15" s="152" t="s">
        <v>661</v>
      </c>
    </row>
    <row r="16" spans="1:11" ht="126.75" customHeight="1" x14ac:dyDescent="0.25">
      <c r="A16" s="5">
        <v>10</v>
      </c>
      <c r="B16" s="14" t="s">
        <v>662</v>
      </c>
      <c r="C16" s="5" t="s">
        <v>159</v>
      </c>
      <c r="D16" s="15" t="s">
        <v>237</v>
      </c>
      <c r="E16" s="15"/>
      <c r="F16" s="8" t="s">
        <v>158</v>
      </c>
      <c r="G16" s="7" t="s">
        <v>157</v>
      </c>
      <c r="H16" s="59" t="str">
        <f t="shared" si="0"/>
        <v>0907681979/Nguyễn Phi Nhựt</v>
      </c>
      <c r="I16" s="99"/>
      <c r="K16" s="152" t="s">
        <v>663</v>
      </c>
    </row>
    <row r="17" spans="1:11" ht="306.75" customHeight="1" x14ac:dyDescent="0.25">
      <c r="A17" s="5">
        <v>11</v>
      </c>
      <c r="B17" s="14" t="s">
        <v>664</v>
      </c>
      <c r="C17" s="5" t="s">
        <v>156</v>
      </c>
      <c r="D17" s="14" t="s">
        <v>206</v>
      </c>
      <c r="E17" s="14"/>
      <c r="F17" s="22" t="s">
        <v>155</v>
      </c>
      <c r="G17" s="5" t="s">
        <v>0</v>
      </c>
      <c r="H17" s="59" t="str">
        <f t="shared" si="0"/>
        <v>(028) 6686 5120/Bùi Xuân Bé</v>
      </c>
      <c r="I17" s="99"/>
      <c r="K17" s="166" t="s">
        <v>665</v>
      </c>
    </row>
    <row r="18" spans="1:11" ht="67.5" customHeight="1" x14ac:dyDescent="0.25">
      <c r="A18" s="5">
        <v>12</v>
      </c>
      <c r="B18" s="14" t="s">
        <v>666</v>
      </c>
      <c r="C18" s="5" t="s">
        <v>154</v>
      </c>
      <c r="D18" s="14" t="s">
        <v>153</v>
      </c>
      <c r="E18" s="14"/>
      <c r="F18" s="22" t="s">
        <v>196</v>
      </c>
      <c r="G18" s="7" t="s">
        <v>152</v>
      </c>
      <c r="H18" s="59" t="str">
        <f t="shared" si="0"/>
        <v>02873022888/Nguyễn Thanh Vân</v>
      </c>
      <c r="I18" s="99"/>
      <c r="K18" s="93" t="s">
        <v>654</v>
      </c>
    </row>
    <row r="19" spans="1:11" ht="176.25" customHeight="1" x14ac:dyDescent="0.25">
      <c r="A19" s="5">
        <v>13</v>
      </c>
      <c r="B19" s="14" t="s">
        <v>667</v>
      </c>
      <c r="C19" s="5" t="s">
        <v>151</v>
      </c>
      <c r="D19" s="15" t="s">
        <v>748</v>
      </c>
      <c r="E19" s="14"/>
      <c r="F19" s="8" t="s">
        <v>150</v>
      </c>
      <c r="G19" s="7" t="s">
        <v>149</v>
      </c>
      <c r="H19" s="59" t="str">
        <f t="shared" si="0"/>
        <v>0936752852/Phạm Văn Khánh</v>
      </c>
      <c r="I19" s="99"/>
      <c r="K19" s="99" t="s">
        <v>747</v>
      </c>
    </row>
    <row r="20" spans="1:11" ht="67.5" customHeight="1" x14ac:dyDescent="0.25">
      <c r="A20" s="5">
        <v>14</v>
      </c>
      <c r="B20" s="14" t="s">
        <v>668</v>
      </c>
      <c r="C20" s="5" t="s">
        <v>148</v>
      </c>
      <c r="D20" s="14" t="s">
        <v>147</v>
      </c>
      <c r="E20" s="14"/>
      <c r="F20" s="23" t="s">
        <v>146</v>
      </c>
      <c r="G20" s="24" t="s">
        <v>12</v>
      </c>
      <c r="H20" s="59" t="str">
        <f t="shared" si="0"/>
        <v>0903392209/Nguyễn Mạnh Hùng</v>
      </c>
      <c r="I20" s="99"/>
      <c r="K20" s="93" t="s">
        <v>654</v>
      </c>
    </row>
    <row r="21" spans="1:11" ht="177" customHeight="1" x14ac:dyDescent="0.25">
      <c r="A21" s="5">
        <v>15</v>
      </c>
      <c r="B21" s="25" t="s">
        <v>676</v>
      </c>
      <c r="C21" s="5" t="s">
        <v>145</v>
      </c>
      <c r="D21" s="25" t="s">
        <v>144</v>
      </c>
      <c r="E21" s="25"/>
      <c r="F21" s="26" t="s">
        <v>227</v>
      </c>
      <c r="G21" s="27" t="s">
        <v>143</v>
      </c>
      <c r="H21" s="59" t="str">
        <f t="shared" si="0"/>
        <v>028.3821.6068/Đinh Anh Tài</v>
      </c>
      <c r="I21" s="99"/>
      <c r="K21" s="59" t="s">
        <v>702</v>
      </c>
    </row>
    <row r="22" spans="1:11" s="21" customFormat="1" ht="150" customHeight="1" x14ac:dyDescent="0.25">
      <c r="A22" s="5">
        <v>16</v>
      </c>
      <c r="B22" s="14" t="s">
        <v>669</v>
      </c>
      <c r="C22" s="5" t="s">
        <v>142</v>
      </c>
      <c r="D22" s="14" t="s">
        <v>248</v>
      </c>
      <c r="E22" s="14"/>
      <c r="F22" s="8" t="s">
        <v>141</v>
      </c>
      <c r="G22" s="5" t="s">
        <v>140</v>
      </c>
      <c r="H22" s="59" t="str">
        <f t="shared" si="0"/>
        <v>0934161910/Nguyễn Thị Hồng Linh</v>
      </c>
      <c r="I22" s="100"/>
      <c r="K22" s="152" t="s">
        <v>670</v>
      </c>
    </row>
    <row r="23" spans="1:11" ht="112.5" customHeight="1" x14ac:dyDescent="0.25">
      <c r="A23" s="5">
        <v>17</v>
      </c>
      <c r="B23" s="14" t="s">
        <v>671</v>
      </c>
      <c r="C23" s="5" t="s">
        <v>139</v>
      </c>
      <c r="D23" s="14" t="s">
        <v>138</v>
      </c>
      <c r="E23" s="14"/>
      <c r="F23" s="147" t="s">
        <v>137</v>
      </c>
      <c r="G23" s="35" t="s">
        <v>136</v>
      </c>
      <c r="H23" s="94" t="str">
        <f t="shared" si="0"/>
        <v>0906345769/Nguyễn Văn Tân</v>
      </c>
      <c r="I23" s="148"/>
      <c r="K23" s="152" t="s">
        <v>672</v>
      </c>
    </row>
    <row r="24" spans="1:11" ht="51" customHeight="1" x14ac:dyDescent="0.25">
      <c r="A24" s="5">
        <v>18</v>
      </c>
      <c r="B24" s="145" t="s">
        <v>673</v>
      </c>
      <c r="C24" s="5" t="s">
        <v>135</v>
      </c>
      <c r="D24" s="14" t="s">
        <v>134</v>
      </c>
      <c r="E24" s="146"/>
      <c r="F24" s="5" t="s">
        <v>133</v>
      </c>
      <c r="G24" s="5" t="s">
        <v>132</v>
      </c>
      <c r="H24" s="59" t="str">
        <f t="shared" si="0"/>
        <v>(028) 35100313/Võ Quang Vũ</v>
      </c>
      <c r="I24" s="99"/>
      <c r="J24" s="164"/>
      <c r="K24" s="152" t="s">
        <v>674</v>
      </c>
    </row>
    <row r="25" spans="1:11" ht="282" customHeight="1" x14ac:dyDescent="0.25">
      <c r="A25" s="95">
        <v>19</v>
      </c>
      <c r="B25" s="14" t="s">
        <v>675</v>
      </c>
      <c r="C25" s="5" t="s">
        <v>131</v>
      </c>
      <c r="D25" s="15" t="s">
        <v>240</v>
      </c>
      <c r="E25" s="52"/>
      <c r="F25" s="8" t="s">
        <v>130</v>
      </c>
      <c r="G25" s="5" t="s">
        <v>129</v>
      </c>
      <c r="H25" s="59" t="str">
        <f t="shared" si="0"/>
        <v>0918060516/Phạm Thị Bạch Yến</v>
      </c>
      <c r="I25" s="99"/>
      <c r="J25" s="164"/>
      <c r="K25" s="152" t="s">
        <v>703</v>
      </c>
    </row>
    <row r="26" spans="1:11" ht="304.5" customHeight="1" x14ac:dyDescent="0.25">
      <c r="A26" s="95">
        <v>20</v>
      </c>
      <c r="B26" s="14" t="s">
        <v>677</v>
      </c>
      <c r="C26" s="5" t="s">
        <v>14</v>
      </c>
      <c r="D26" s="14" t="s">
        <v>128</v>
      </c>
      <c r="E26" s="14"/>
      <c r="F26" s="26" t="s">
        <v>127</v>
      </c>
      <c r="G26" s="149" t="s">
        <v>2</v>
      </c>
      <c r="H26" s="150" t="str">
        <f t="shared" si="0"/>
        <v>(028) 66820690/Lê Thị Yến Nhi</v>
      </c>
      <c r="I26" s="151"/>
      <c r="K26" s="166" t="s">
        <v>678</v>
      </c>
    </row>
    <row r="27" spans="1:11" ht="67.5" customHeight="1" x14ac:dyDescent="0.25">
      <c r="A27" s="5">
        <v>21</v>
      </c>
      <c r="B27" s="14" t="s">
        <v>679</v>
      </c>
      <c r="C27" s="5" t="s">
        <v>126</v>
      </c>
      <c r="D27" s="14" t="s">
        <v>216</v>
      </c>
      <c r="E27" s="14"/>
      <c r="F27" s="8" t="s">
        <v>125</v>
      </c>
      <c r="G27" s="5" t="s">
        <v>210</v>
      </c>
      <c r="H27" s="59" t="str">
        <f t="shared" si="0"/>
        <v xml:space="preserve">0919614118/Nguyễn Tấn Đạt
</v>
      </c>
      <c r="I27" s="99"/>
      <c r="K27" s="93" t="s">
        <v>654</v>
      </c>
    </row>
    <row r="28" spans="1:11" ht="67.5" customHeight="1" x14ac:dyDescent="0.25">
      <c r="A28" s="153">
        <v>22</v>
      </c>
      <c r="B28" s="144" t="s">
        <v>124</v>
      </c>
      <c r="C28" s="153" t="s">
        <v>123</v>
      </c>
      <c r="D28" s="144" t="s">
        <v>215</v>
      </c>
      <c r="E28" s="144"/>
      <c r="F28" s="154" t="s">
        <v>212</v>
      </c>
      <c r="G28" s="5" t="s">
        <v>211</v>
      </c>
      <c r="H28" s="59" t="str">
        <f t="shared" si="0"/>
        <v xml:space="preserve">0903571668/Bùi Thị Hồng Giang
</v>
      </c>
      <c r="I28" s="99"/>
      <c r="K28" s="92"/>
    </row>
    <row r="29" spans="1:11" s="21" customFormat="1" ht="237.75" customHeight="1" x14ac:dyDescent="0.25">
      <c r="A29" s="5">
        <v>23</v>
      </c>
      <c r="B29" s="14" t="s">
        <v>680</v>
      </c>
      <c r="C29" s="5" t="s">
        <v>122</v>
      </c>
      <c r="D29" s="15" t="s">
        <v>506</v>
      </c>
      <c r="E29" s="15"/>
      <c r="F29" s="4" t="s">
        <v>507</v>
      </c>
      <c r="G29" s="5" t="s">
        <v>121</v>
      </c>
      <c r="H29" s="59" t="str">
        <f t="shared" si="0"/>
        <v>0773 042 082                                         /Trần Thanh Hải</v>
      </c>
      <c r="I29" s="100"/>
      <c r="K29" s="152" t="s">
        <v>681</v>
      </c>
    </row>
    <row r="30" spans="1:11" s="3" customFormat="1" ht="201" customHeight="1" x14ac:dyDescent="0.3">
      <c r="A30" s="153">
        <v>24</v>
      </c>
      <c r="B30" s="14" t="s">
        <v>682</v>
      </c>
      <c r="C30" s="5" t="s">
        <v>120</v>
      </c>
      <c r="D30" s="29" t="s">
        <v>251</v>
      </c>
      <c r="E30" s="29"/>
      <c r="F30" s="7" t="s">
        <v>119</v>
      </c>
      <c r="G30" s="4" t="s">
        <v>235</v>
      </c>
      <c r="H30" s="59" t="str">
        <f t="shared" si="0"/>
        <v>028.6654.6123/Châu Phú Quí</v>
      </c>
      <c r="I30" s="5"/>
      <c r="K30" s="167" t="s">
        <v>749</v>
      </c>
    </row>
    <row r="31" spans="1:11" ht="67.5" customHeight="1" x14ac:dyDescent="0.25">
      <c r="A31" s="5">
        <v>25</v>
      </c>
      <c r="B31" s="14" t="s">
        <v>683</v>
      </c>
      <c r="C31" s="5" t="s">
        <v>118</v>
      </c>
      <c r="D31" s="30" t="s">
        <v>217</v>
      </c>
      <c r="E31" s="30"/>
      <c r="F31" s="7" t="s">
        <v>117</v>
      </c>
      <c r="G31" s="5" t="s">
        <v>1</v>
      </c>
      <c r="H31" s="59" t="str">
        <f t="shared" si="0"/>
        <v>028.6297.4559/Nguyễn Thanh Sơn</v>
      </c>
      <c r="I31" s="99"/>
      <c r="K31" s="93" t="s">
        <v>684</v>
      </c>
    </row>
    <row r="32" spans="1:11" ht="205.5" customHeight="1" x14ac:dyDescent="0.25">
      <c r="A32" s="5">
        <v>26</v>
      </c>
      <c r="B32" s="14" t="s">
        <v>685</v>
      </c>
      <c r="C32" s="5" t="s">
        <v>116</v>
      </c>
      <c r="D32" s="29" t="s">
        <v>232</v>
      </c>
      <c r="E32" s="29"/>
      <c r="F32" s="8" t="s">
        <v>115</v>
      </c>
      <c r="G32" s="4" t="s">
        <v>233</v>
      </c>
      <c r="H32" s="59" t="str">
        <f t="shared" si="0"/>
        <v xml:space="preserve">02835890195/Nguyễn Tòng Lâm     </v>
      </c>
      <c r="I32" s="99"/>
      <c r="K32" s="152" t="s">
        <v>746</v>
      </c>
    </row>
    <row r="33" spans="1:11" ht="67.5" customHeight="1" x14ac:dyDescent="0.25">
      <c r="A33" s="5">
        <v>27</v>
      </c>
      <c r="B33" s="14" t="s">
        <v>686</v>
      </c>
      <c r="C33" s="4" t="s">
        <v>165</v>
      </c>
      <c r="D33" s="14" t="s">
        <v>214</v>
      </c>
      <c r="E33" s="14"/>
      <c r="F33" s="8" t="s">
        <v>164</v>
      </c>
      <c r="G33" s="5" t="s">
        <v>3</v>
      </c>
      <c r="H33" s="59" t="str">
        <f t="shared" si="0"/>
        <v>02838204858/Nguyễn Hùng Chanh</v>
      </c>
      <c r="I33" s="99"/>
      <c r="K33" s="93" t="s">
        <v>684</v>
      </c>
    </row>
    <row r="34" spans="1:11" ht="180.75" customHeight="1" x14ac:dyDescent="0.25">
      <c r="A34" s="5">
        <v>28</v>
      </c>
      <c r="B34" s="14" t="s">
        <v>687</v>
      </c>
      <c r="C34" s="5" t="s">
        <v>114</v>
      </c>
      <c r="D34" s="29" t="s">
        <v>202</v>
      </c>
      <c r="E34" s="29"/>
      <c r="F34" s="7"/>
      <c r="G34" s="5" t="s">
        <v>113</v>
      </c>
      <c r="H34" s="59" t="str">
        <f t="shared" si="0"/>
        <v>/Nguyễn Xuân Tho</v>
      </c>
      <c r="I34" s="99"/>
      <c r="K34" s="152" t="s">
        <v>688</v>
      </c>
    </row>
    <row r="35" spans="1:11" ht="67.5" customHeight="1" x14ac:dyDescent="0.25">
      <c r="A35" s="5">
        <v>29</v>
      </c>
      <c r="B35" s="14" t="s">
        <v>689</v>
      </c>
      <c r="C35" s="5" t="s">
        <v>112</v>
      </c>
      <c r="D35" s="14" t="s">
        <v>111</v>
      </c>
      <c r="E35" s="14"/>
      <c r="F35" s="7"/>
      <c r="G35" s="5" t="s">
        <v>110</v>
      </c>
      <c r="H35" s="59" t="str">
        <f t="shared" si="0"/>
        <v>/Lưu Bảo Toàn</v>
      </c>
      <c r="I35" s="99"/>
      <c r="K35" s="93" t="s">
        <v>684</v>
      </c>
    </row>
    <row r="36" spans="1:11" s="21" customFormat="1" ht="84.75" customHeight="1" x14ac:dyDescent="0.25">
      <c r="A36" s="5">
        <v>30</v>
      </c>
      <c r="B36" s="14" t="s">
        <v>691</v>
      </c>
      <c r="C36" s="5" t="s">
        <v>109</v>
      </c>
      <c r="D36" s="14" t="s">
        <v>228</v>
      </c>
      <c r="E36" s="14"/>
      <c r="F36" s="8" t="s">
        <v>107</v>
      </c>
      <c r="G36" s="5" t="s">
        <v>108</v>
      </c>
      <c r="H36" s="59" t="str">
        <f t="shared" si="0"/>
        <v>0907586868/Đoàn Thị Ngọc Hà</v>
      </c>
      <c r="I36" s="100"/>
      <c r="K36" s="152" t="s">
        <v>690</v>
      </c>
    </row>
    <row r="37" spans="1:11" ht="67.5" customHeight="1" x14ac:dyDescent="0.25">
      <c r="A37" s="5">
        <v>31</v>
      </c>
      <c r="B37" s="30" t="s">
        <v>692</v>
      </c>
      <c r="C37" s="31" t="s">
        <v>106</v>
      </c>
      <c r="D37" s="30" t="s">
        <v>229</v>
      </c>
      <c r="E37" s="30"/>
      <c r="F37" s="8" t="s">
        <v>105</v>
      </c>
      <c r="G37" s="31" t="s">
        <v>104</v>
      </c>
      <c r="H37" s="59" t="str">
        <f t="shared" si="0"/>
        <v>0933916999/Lê Hà Văn</v>
      </c>
      <c r="I37" s="99"/>
      <c r="K37" s="99" t="s">
        <v>693</v>
      </c>
    </row>
    <row r="38" spans="1:11" ht="159" customHeight="1" x14ac:dyDescent="0.25">
      <c r="A38" s="5">
        <v>32</v>
      </c>
      <c r="B38" s="14" t="s">
        <v>694</v>
      </c>
      <c r="C38" s="31" t="s">
        <v>103</v>
      </c>
      <c r="D38" s="30" t="s">
        <v>102</v>
      </c>
      <c r="E38" s="32"/>
      <c r="F38" s="7"/>
      <c r="G38" s="4" t="s">
        <v>207</v>
      </c>
      <c r="H38" s="59" t="str">
        <f t="shared" si="0"/>
        <v>/Phạm Hoàng Tuấn</v>
      </c>
      <c r="I38" s="99"/>
      <c r="K38" s="152" t="s">
        <v>750</v>
      </c>
    </row>
    <row r="39" spans="1:11" ht="67.5" customHeight="1" x14ac:dyDescent="0.25">
      <c r="A39" s="5">
        <v>33</v>
      </c>
      <c r="B39" s="30" t="s">
        <v>695</v>
      </c>
      <c r="C39" s="31" t="s">
        <v>101</v>
      </c>
      <c r="D39" s="29" t="s">
        <v>247</v>
      </c>
      <c r="E39" s="29"/>
      <c r="F39" s="31"/>
      <c r="G39" s="31" t="s">
        <v>100</v>
      </c>
      <c r="H39" s="59" t="str">
        <f t="shared" ref="H39:H66" si="1">CONCATENATE(F39,"/",G39)</f>
        <v>/Nguyễn Ngọc Phú</v>
      </c>
      <c r="I39" s="99"/>
      <c r="K39" s="99" t="s">
        <v>696</v>
      </c>
    </row>
    <row r="40" spans="1:11" ht="96.75" customHeight="1" x14ac:dyDescent="0.25">
      <c r="A40" s="5">
        <v>34</v>
      </c>
      <c r="B40" s="14" t="s">
        <v>697</v>
      </c>
      <c r="C40" s="31" t="s">
        <v>99</v>
      </c>
      <c r="D40" s="14" t="s">
        <v>98</v>
      </c>
      <c r="E40" s="55" t="s">
        <v>258</v>
      </c>
      <c r="F40" s="33" t="s">
        <v>97</v>
      </c>
      <c r="G40" s="5" t="s">
        <v>641</v>
      </c>
      <c r="H40" s="59" t="str">
        <f t="shared" si="1"/>
        <v xml:space="preserve">02839225746/Nguyễn Tiến Đạt </v>
      </c>
      <c r="I40" s="99"/>
      <c r="J40" s="157" t="s">
        <v>640</v>
      </c>
      <c r="K40" s="152" t="s">
        <v>698</v>
      </c>
    </row>
    <row r="41" spans="1:11" ht="67.5" customHeight="1" x14ac:dyDescent="0.25">
      <c r="A41" s="5">
        <v>35</v>
      </c>
      <c r="B41" s="14" t="s">
        <v>699</v>
      </c>
      <c r="C41" s="31" t="s">
        <v>96</v>
      </c>
      <c r="D41" s="30" t="s">
        <v>95</v>
      </c>
      <c r="E41" s="53"/>
      <c r="F41" s="34"/>
      <c r="G41" s="35" t="s">
        <v>94</v>
      </c>
      <c r="H41" s="59" t="str">
        <f t="shared" si="1"/>
        <v>/Lê Văn An</v>
      </c>
      <c r="I41" s="99"/>
      <c r="K41" s="93" t="s">
        <v>684</v>
      </c>
    </row>
    <row r="42" spans="1:11" ht="99.75" customHeight="1" x14ac:dyDescent="0.25">
      <c r="A42" s="5">
        <v>36</v>
      </c>
      <c r="B42" s="36" t="s">
        <v>700</v>
      </c>
      <c r="C42" s="31" t="s">
        <v>93</v>
      </c>
      <c r="D42" s="30" t="s">
        <v>92</v>
      </c>
      <c r="E42" s="30"/>
      <c r="F42" s="8" t="s">
        <v>91</v>
      </c>
      <c r="G42" s="5" t="s">
        <v>90</v>
      </c>
      <c r="H42" s="59" t="str">
        <f t="shared" si="1"/>
        <v>0911919335/Dương Đức Tâm</v>
      </c>
      <c r="I42" s="99"/>
      <c r="K42" s="152" t="s">
        <v>701</v>
      </c>
    </row>
    <row r="43" spans="1:11" ht="207" customHeight="1" x14ac:dyDescent="0.25">
      <c r="A43" s="5">
        <v>37</v>
      </c>
      <c r="B43" s="14" t="s">
        <v>704</v>
      </c>
      <c r="C43" s="31" t="s">
        <v>89</v>
      </c>
      <c r="D43" s="15" t="s">
        <v>241</v>
      </c>
      <c r="E43" s="15"/>
      <c r="F43" s="7"/>
      <c r="G43" s="5" t="s">
        <v>88</v>
      </c>
      <c r="H43" s="59" t="str">
        <f t="shared" si="1"/>
        <v>/Nguyễn Trung Tín</v>
      </c>
      <c r="I43" s="99"/>
      <c r="K43" s="152" t="s">
        <v>705</v>
      </c>
    </row>
    <row r="44" spans="1:11" ht="81.75" customHeight="1" x14ac:dyDescent="0.25">
      <c r="A44" s="5">
        <v>38</v>
      </c>
      <c r="B44" s="37" t="s">
        <v>706</v>
      </c>
      <c r="C44" s="31" t="s">
        <v>87</v>
      </c>
      <c r="D44" s="30" t="s">
        <v>86</v>
      </c>
      <c r="E44" s="56" t="s">
        <v>259</v>
      </c>
      <c r="F44" s="8" t="s">
        <v>85</v>
      </c>
      <c r="G44" s="5" t="s">
        <v>84</v>
      </c>
      <c r="H44" s="59" t="str">
        <f t="shared" si="1"/>
        <v>028.38382507/Nguyễn Đức Tâm</v>
      </c>
      <c r="I44" s="99"/>
      <c r="K44" s="152" t="s">
        <v>707</v>
      </c>
    </row>
    <row r="45" spans="1:11" ht="130.5" customHeight="1" x14ac:dyDescent="0.25">
      <c r="A45" s="5">
        <v>39</v>
      </c>
      <c r="B45" s="14" t="s">
        <v>739</v>
      </c>
      <c r="C45" s="31" t="s">
        <v>83</v>
      </c>
      <c r="D45" s="30" t="s">
        <v>82</v>
      </c>
      <c r="E45" s="56" t="s">
        <v>260</v>
      </c>
      <c r="F45" s="8" t="s">
        <v>81</v>
      </c>
      <c r="G45" s="5" t="s">
        <v>4</v>
      </c>
      <c r="H45" s="59" t="str">
        <f t="shared" si="1"/>
        <v>028.22455120/Nguyễn Chí Hiếu</v>
      </c>
      <c r="I45" s="99"/>
      <c r="K45" s="152" t="s">
        <v>740</v>
      </c>
    </row>
    <row r="46" spans="1:11" ht="67.5" customHeight="1" x14ac:dyDescent="0.25">
      <c r="A46" s="5">
        <v>40</v>
      </c>
      <c r="B46" s="14" t="s">
        <v>708</v>
      </c>
      <c r="C46" s="31" t="s">
        <v>80</v>
      </c>
      <c r="D46" s="30" t="s">
        <v>79</v>
      </c>
      <c r="E46" s="56" t="s">
        <v>261</v>
      </c>
      <c r="F46" s="8" t="s">
        <v>78</v>
      </c>
      <c r="G46" s="5" t="s">
        <v>13</v>
      </c>
      <c r="H46" s="59" t="str">
        <f t="shared" si="1"/>
        <v>02862946889/Hồ Bình Minh</v>
      </c>
      <c r="I46" s="99"/>
      <c r="K46" s="59" t="s">
        <v>709</v>
      </c>
    </row>
    <row r="47" spans="1:11" ht="116.25" customHeight="1" x14ac:dyDescent="0.25">
      <c r="A47" s="5">
        <v>41</v>
      </c>
      <c r="B47" s="38" t="s">
        <v>710</v>
      </c>
      <c r="C47" s="35" t="s">
        <v>77</v>
      </c>
      <c r="D47" s="39" t="s">
        <v>76</v>
      </c>
      <c r="E47" s="47" t="s">
        <v>262</v>
      </c>
      <c r="F47" s="8" t="s">
        <v>75</v>
      </c>
      <c r="G47" s="5" t="s">
        <v>249</v>
      </c>
      <c r="H47" s="59" t="str">
        <f t="shared" si="1"/>
        <v>028.38360829/Phạm Văn Đề</v>
      </c>
      <c r="I47" s="99"/>
      <c r="K47" s="152" t="s">
        <v>711</v>
      </c>
    </row>
    <row r="48" spans="1:11" ht="151.5" customHeight="1" x14ac:dyDescent="0.25">
      <c r="A48" s="5">
        <v>42</v>
      </c>
      <c r="B48" s="14" t="s">
        <v>712</v>
      </c>
      <c r="C48" s="31" t="s">
        <v>74</v>
      </c>
      <c r="D48" s="5" t="s">
        <v>643</v>
      </c>
      <c r="E48" s="54"/>
      <c r="F48" s="40" t="s">
        <v>73</v>
      </c>
      <c r="G48" s="35" t="s">
        <v>72</v>
      </c>
      <c r="H48" s="59" t="str">
        <f t="shared" si="1"/>
        <v>0898769686/Đào Xuân Thành</v>
      </c>
      <c r="I48" s="99"/>
      <c r="J48" s="157" t="s">
        <v>642</v>
      </c>
      <c r="K48" s="152" t="s">
        <v>713</v>
      </c>
    </row>
    <row r="49" spans="1:11" ht="67.5" customHeight="1" x14ac:dyDescent="0.25">
      <c r="A49" s="5">
        <v>43</v>
      </c>
      <c r="B49" s="14" t="s">
        <v>200</v>
      </c>
      <c r="C49" s="31" t="s">
        <v>71</v>
      </c>
      <c r="D49" s="14" t="s">
        <v>70</v>
      </c>
      <c r="E49" s="4" t="s">
        <v>263</v>
      </c>
      <c r="F49" s="8" t="s">
        <v>69</v>
      </c>
      <c r="G49" s="5" t="s">
        <v>68</v>
      </c>
      <c r="H49" s="59" t="str">
        <f t="shared" si="1"/>
        <v>02839100057/Nguyễn Văn Sĩ</v>
      </c>
      <c r="I49" s="99"/>
      <c r="K49" s="92"/>
    </row>
    <row r="50" spans="1:11" s="41" customFormat="1" ht="110.25" customHeight="1" x14ac:dyDescent="0.25">
      <c r="A50" s="5">
        <v>44</v>
      </c>
      <c r="B50" s="14" t="s">
        <v>714</v>
      </c>
      <c r="C50" s="31" t="s">
        <v>67</v>
      </c>
      <c r="D50" s="15" t="s">
        <v>238</v>
      </c>
      <c r="E50" s="4" t="s">
        <v>264</v>
      </c>
      <c r="F50" s="8" t="s">
        <v>66</v>
      </c>
      <c r="G50" s="5" t="s">
        <v>65</v>
      </c>
      <c r="H50" s="59" t="str">
        <f t="shared" si="1"/>
        <v>0903750388/Lê Thị Minh Thảo</v>
      </c>
      <c r="I50" s="101"/>
      <c r="K50" s="152" t="s">
        <v>715</v>
      </c>
    </row>
    <row r="51" spans="1:11" ht="60" customHeight="1" x14ac:dyDescent="0.25">
      <c r="A51" s="5">
        <v>45</v>
      </c>
      <c r="B51" s="14" t="s">
        <v>716</v>
      </c>
      <c r="C51" s="31" t="s">
        <v>64</v>
      </c>
      <c r="D51" s="14" t="s">
        <v>63</v>
      </c>
      <c r="E51" s="4" t="s">
        <v>265</v>
      </c>
      <c r="F51" s="8" t="s">
        <v>62</v>
      </c>
      <c r="G51" s="5" t="s">
        <v>61</v>
      </c>
      <c r="H51" s="59" t="str">
        <f t="shared" si="1"/>
        <v>02862964880/Nguyễn Đức Trọng</v>
      </c>
      <c r="I51" s="99"/>
      <c r="K51" s="59" t="s">
        <v>717</v>
      </c>
    </row>
    <row r="52" spans="1:11" ht="67.5" customHeight="1" x14ac:dyDescent="0.25">
      <c r="A52" s="5">
        <v>46</v>
      </c>
      <c r="B52" s="14" t="s">
        <v>718</v>
      </c>
      <c r="C52" s="31" t="s">
        <v>60</v>
      </c>
      <c r="D52" s="14" t="s">
        <v>59</v>
      </c>
      <c r="E52" s="4" t="s">
        <v>266</v>
      </c>
      <c r="F52" s="8" t="s">
        <v>58</v>
      </c>
      <c r="G52" s="5" t="s">
        <v>57</v>
      </c>
      <c r="H52" s="59" t="str">
        <f t="shared" si="1"/>
        <v>028.3842.3378/Nguyễn Tiến</v>
      </c>
      <c r="I52" s="99"/>
      <c r="K52" s="93" t="s">
        <v>654</v>
      </c>
    </row>
    <row r="53" spans="1:11" ht="235.5" customHeight="1" x14ac:dyDescent="0.25">
      <c r="A53" s="5">
        <v>47</v>
      </c>
      <c r="B53" s="14" t="s">
        <v>719</v>
      </c>
      <c r="C53" s="31" t="s">
        <v>56</v>
      </c>
      <c r="D53" s="15" t="s">
        <v>234</v>
      </c>
      <c r="E53" s="4" t="s">
        <v>267</v>
      </c>
      <c r="F53" s="8" t="s">
        <v>209</v>
      </c>
      <c r="G53" s="5" t="s">
        <v>208</v>
      </c>
      <c r="H53" s="59" t="str">
        <f t="shared" si="1"/>
        <v>0837797985/Hoàng Thị Thu Hằng</v>
      </c>
      <c r="I53" s="99"/>
      <c r="K53" s="166" t="s">
        <v>720</v>
      </c>
    </row>
    <row r="54" spans="1:11" ht="81.75" customHeight="1" x14ac:dyDescent="0.25">
      <c r="A54" s="5">
        <v>48</v>
      </c>
      <c r="B54" s="14" t="s">
        <v>722</v>
      </c>
      <c r="C54" s="31" t="s">
        <v>55</v>
      </c>
      <c r="D54" s="15" t="s">
        <v>54</v>
      </c>
      <c r="E54" s="4" t="s">
        <v>268</v>
      </c>
      <c r="F54" s="8" t="s">
        <v>53</v>
      </c>
      <c r="G54" s="5" t="s">
        <v>52</v>
      </c>
      <c r="H54" s="59" t="str">
        <f t="shared" si="1"/>
        <v>0908641174/Lê Hoàng Sơn</v>
      </c>
      <c r="I54" s="99"/>
      <c r="K54" s="152" t="s">
        <v>721</v>
      </c>
    </row>
    <row r="55" spans="1:11" s="21" customFormat="1" ht="84" customHeight="1" x14ac:dyDescent="0.25">
      <c r="A55" s="5">
        <v>49</v>
      </c>
      <c r="B55" s="14" t="s">
        <v>741</v>
      </c>
      <c r="C55" s="31" t="s">
        <v>51</v>
      </c>
      <c r="D55" s="15" t="s">
        <v>50</v>
      </c>
      <c r="E55" s="4" t="s">
        <v>269</v>
      </c>
      <c r="F55" s="8" t="s">
        <v>219</v>
      </c>
      <c r="G55" s="5" t="s">
        <v>49</v>
      </c>
      <c r="H55" s="59" t="str">
        <f t="shared" si="1"/>
        <v>028.3940.6853/Hoàng Minh Toàn</v>
      </c>
      <c r="I55" s="100"/>
      <c r="K55" s="59" t="s">
        <v>742</v>
      </c>
    </row>
    <row r="56" spans="1:11" ht="67.5" customHeight="1" x14ac:dyDescent="0.25">
      <c r="A56" s="5">
        <v>50</v>
      </c>
      <c r="B56" s="14" t="s">
        <v>723</v>
      </c>
      <c r="C56" s="31" t="s">
        <v>48</v>
      </c>
      <c r="D56" s="14" t="s">
        <v>47</v>
      </c>
      <c r="E56" s="14"/>
      <c r="F56" s="8" t="s">
        <v>220</v>
      </c>
      <c r="G56" s="5" t="s">
        <v>213</v>
      </c>
      <c r="H56" s="59" t="str">
        <f t="shared" si="1"/>
        <v xml:space="preserve">028.3943.5693/Lê Thị Thu Hiền 
</v>
      </c>
      <c r="I56" s="99" t="s">
        <v>500</v>
      </c>
      <c r="K56" s="93" t="s">
        <v>654</v>
      </c>
    </row>
    <row r="57" spans="1:11" ht="84" customHeight="1" thickBot="1" x14ac:dyDescent="0.3">
      <c r="A57" s="5">
        <v>51</v>
      </c>
      <c r="B57" s="14" t="s">
        <v>724</v>
      </c>
      <c r="C57" s="31" t="s">
        <v>46</v>
      </c>
      <c r="D57" s="15" t="s">
        <v>45</v>
      </c>
      <c r="E57" s="15"/>
      <c r="F57" s="42" t="s">
        <v>221</v>
      </c>
      <c r="G57" s="4" t="s">
        <v>239</v>
      </c>
      <c r="H57" s="59" t="str">
        <f t="shared" si="1"/>
        <v xml:space="preserve">028.3626.40349                                   /Nguyễn Thành Khuyên </v>
      </c>
      <c r="I57" s="99"/>
      <c r="K57" s="152" t="s">
        <v>725</v>
      </c>
    </row>
    <row r="58" spans="1:11" s="21" customFormat="1" ht="84.75" customHeight="1" thickBot="1" x14ac:dyDescent="0.3">
      <c r="A58" s="5">
        <v>52</v>
      </c>
      <c r="B58" s="43" t="s">
        <v>726</v>
      </c>
      <c r="C58" s="44" t="s">
        <v>44</v>
      </c>
      <c r="D58" s="15" t="s">
        <v>203</v>
      </c>
      <c r="E58" s="15"/>
      <c r="F58" s="8" t="s">
        <v>204</v>
      </c>
      <c r="G58" s="4" t="s">
        <v>43</v>
      </c>
      <c r="H58" s="59" t="str">
        <f t="shared" si="1"/>
        <v xml:space="preserve">0397.430.217/Văn Thiện Mỹ          </v>
      </c>
      <c r="I58" s="100"/>
      <c r="K58" s="152" t="s">
        <v>727</v>
      </c>
    </row>
    <row r="59" spans="1:11" ht="96.75" customHeight="1" x14ac:dyDescent="0.25">
      <c r="A59" s="5">
        <v>53</v>
      </c>
      <c r="B59" s="30" t="s">
        <v>728</v>
      </c>
      <c r="C59" s="31" t="s">
        <v>42</v>
      </c>
      <c r="D59" s="15" t="s">
        <v>41</v>
      </c>
      <c r="E59" s="4" t="s">
        <v>270</v>
      </c>
      <c r="F59" s="28"/>
      <c r="G59" s="5" t="s">
        <v>27</v>
      </c>
      <c r="H59" s="59" t="str">
        <f t="shared" si="1"/>
        <v>/Phạm Hoàng Hải</v>
      </c>
      <c r="I59" s="99"/>
      <c r="K59" s="152" t="s">
        <v>729</v>
      </c>
    </row>
    <row r="60" spans="1:11" ht="67.5" customHeight="1" x14ac:dyDescent="0.25">
      <c r="A60" s="5">
        <v>54</v>
      </c>
      <c r="B60" s="30" t="s">
        <v>730</v>
      </c>
      <c r="C60" s="31" t="s">
        <v>36</v>
      </c>
      <c r="D60" s="45" t="s">
        <v>35</v>
      </c>
      <c r="E60" s="57" t="s">
        <v>271</v>
      </c>
      <c r="F60" s="28" t="s">
        <v>222</v>
      </c>
      <c r="G60" s="31" t="s">
        <v>34</v>
      </c>
      <c r="H60" s="59" t="str">
        <f t="shared" si="1"/>
        <v>028.2253.8345/Hoàng Huy Công</v>
      </c>
      <c r="I60" s="99"/>
      <c r="K60" s="93" t="s">
        <v>654</v>
      </c>
    </row>
    <row r="61" spans="1:11" ht="161.25" customHeight="1" x14ac:dyDescent="0.25">
      <c r="A61" s="5">
        <v>55</v>
      </c>
      <c r="B61" s="14" t="s">
        <v>731</v>
      </c>
      <c r="C61" s="31" t="s">
        <v>33</v>
      </c>
      <c r="D61" s="29" t="s">
        <v>638</v>
      </c>
      <c r="E61" s="45"/>
      <c r="F61" s="8" t="s">
        <v>505</v>
      </c>
      <c r="G61" s="5" t="s">
        <v>32</v>
      </c>
      <c r="H61" s="59" t="str">
        <f t="shared" si="1"/>
        <v>028.2245512/Chu Minh Đức</v>
      </c>
      <c r="I61" s="99"/>
      <c r="J61" s="165" t="s">
        <v>639</v>
      </c>
      <c r="K61" s="152" t="s">
        <v>732</v>
      </c>
    </row>
    <row r="62" spans="1:11" s="21" customFormat="1" ht="67.5" customHeight="1" x14ac:dyDescent="0.25">
      <c r="A62" s="5">
        <v>56</v>
      </c>
      <c r="B62" s="14" t="s">
        <v>733</v>
      </c>
      <c r="C62" s="31" t="s">
        <v>31</v>
      </c>
      <c r="D62" s="46" t="s">
        <v>30</v>
      </c>
      <c r="E62" s="58" t="s">
        <v>272</v>
      </c>
      <c r="F62" s="8" t="s">
        <v>29</v>
      </c>
      <c r="G62" s="5" t="s">
        <v>28</v>
      </c>
      <c r="H62" s="59" t="str">
        <f t="shared" si="1"/>
        <v>0939456968/Vũ Văn Trung</v>
      </c>
      <c r="I62" s="100"/>
      <c r="K62" s="93" t="s">
        <v>654</v>
      </c>
    </row>
    <row r="63" spans="1:11" ht="67.5" customHeight="1" x14ac:dyDescent="0.25">
      <c r="A63" s="5">
        <v>57</v>
      </c>
      <c r="B63" s="14" t="s">
        <v>734</v>
      </c>
      <c r="C63" s="31" t="s">
        <v>21</v>
      </c>
      <c r="D63" s="46" t="s">
        <v>20</v>
      </c>
      <c r="E63" s="58" t="s">
        <v>273</v>
      </c>
      <c r="F63" s="8" t="s">
        <v>223</v>
      </c>
      <c r="G63" s="5" t="s">
        <v>19</v>
      </c>
      <c r="H63" s="59" t="str">
        <f t="shared" si="1"/>
        <v>028.5431.6688/Huỳnh Hồng Đức</v>
      </c>
      <c r="I63" s="99"/>
      <c r="K63" s="93" t="s">
        <v>654</v>
      </c>
    </row>
    <row r="64" spans="1:11" s="158" customFormat="1" ht="243.75" customHeight="1" x14ac:dyDescent="0.3">
      <c r="A64" s="159">
        <v>58</v>
      </c>
      <c r="B64" s="15" t="s">
        <v>743</v>
      </c>
      <c r="C64" s="160" t="s">
        <v>18</v>
      </c>
      <c r="D64" s="161" t="s">
        <v>17</v>
      </c>
      <c r="E64" s="161"/>
      <c r="F64" s="162"/>
      <c r="G64" s="163" t="s">
        <v>250</v>
      </c>
      <c r="H64" s="152" t="str">
        <f t="shared" si="1"/>
        <v>/Nguyễn Quang Vinh</v>
      </c>
      <c r="I64" s="152"/>
      <c r="K64" s="152" t="s">
        <v>745</v>
      </c>
    </row>
    <row r="65" spans="1:13" ht="67.5" customHeight="1" x14ac:dyDescent="0.25">
      <c r="A65" s="5">
        <v>59</v>
      </c>
      <c r="B65" s="14" t="s">
        <v>735</v>
      </c>
      <c r="C65" s="48" t="s">
        <v>16</v>
      </c>
      <c r="D65" s="38" t="s">
        <v>218</v>
      </c>
      <c r="E65" s="38"/>
      <c r="F65" s="49"/>
      <c r="G65" s="35" t="s">
        <v>15</v>
      </c>
      <c r="H65" s="59" t="str">
        <f t="shared" si="1"/>
        <v>/Nguyễn Đức Nam</v>
      </c>
      <c r="I65" s="99"/>
      <c r="K65" s="93" t="s">
        <v>654</v>
      </c>
    </row>
    <row r="66" spans="1:13" ht="110.25" customHeight="1" x14ac:dyDescent="0.25">
      <c r="A66" s="5">
        <v>60</v>
      </c>
      <c r="B66" s="14" t="s">
        <v>736</v>
      </c>
      <c r="C66" s="31" t="s">
        <v>11</v>
      </c>
      <c r="D66" s="46" t="s">
        <v>242</v>
      </c>
      <c r="E66" s="4"/>
      <c r="F66" s="8" t="s">
        <v>10</v>
      </c>
      <c r="G66" s="4" t="s">
        <v>9</v>
      </c>
      <c r="H66" s="59" t="str">
        <f t="shared" si="1"/>
        <v>0903.823.909/Nguyễn Hữu Chương</v>
      </c>
      <c r="I66" s="99"/>
      <c r="K66" s="152" t="s">
        <v>737</v>
      </c>
    </row>
    <row r="67" spans="1:13" ht="58.5" customHeight="1" x14ac:dyDescent="0.25">
      <c r="A67" s="5">
        <v>61</v>
      </c>
      <c r="B67" s="50" t="s">
        <v>738</v>
      </c>
      <c r="C67" s="31" t="s">
        <v>243</v>
      </c>
      <c r="D67" s="46" t="s">
        <v>244</v>
      </c>
      <c r="E67" s="4" t="s">
        <v>274</v>
      </c>
      <c r="F67" s="8" t="s">
        <v>245</v>
      </c>
      <c r="G67" s="4" t="s">
        <v>246</v>
      </c>
      <c r="H67" s="59" t="str">
        <f t="shared" ref="H67" si="2">CONCATENATE(F67,"/",G67)</f>
        <v>0379835202/Đỗ Gia Cường</v>
      </c>
      <c r="I67" s="99"/>
      <c r="K67" s="93" t="s">
        <v>654</v>
      </c>
    </row>
    <row r="68" spans="1:13" x14ac:dyDescent="0.25">
      <c r="M68" s="1">
        <f>63+15+35</f>
        <v>113</v>
      </c>
    </row>
  </sheetData>
  <autoFilter ref="A4:G67">
    <sortState ref="A7:N110">
      <sortCondition ref="C4:C110"/>
    </sortState>
  </autoFilter>
  <dataConsolidate/>
  <mergeCells count="4">
    <mergeCell ref="F1:G1"/>
    <mergeCell ref="A1:B1"/>
    <mergeCell ref="A2:H2"/>
    <mergeCell ref="A6:H6"/>
  </mergeCells>
  <conditionalFormatting sqref="B42">
    <cfRule type="duplicateValues" dxfId="42" priority="7" stopIfTrue="1"/>
  </conditionalFormatting>
  <conditionalFormatting sqref="B67">
    <cfRule type="duplicateValues" dxfId="41" priority="6" stopIfTrue="1"/>
  </conditionalFormatting>
  <hyperlinks>
    <hyperlink ref="E50" r:id="rId1"/>
    <hyperlink ref="E51" r:id="rId2"/>
    <hyperlink ref="E52" r:id="rId3"/>
    <hyperlink ref="E53" r:id="rId4"/>
    <hyperlink ref="E55" r:id="rId5"/>
  </hyperlinks>
  <printOptions horizontalCentered="1"/>
  <pageMargins left="0.3" right="0.4" top="0.5" bottom="0.47" header="0.2" footer="0"/>
  <pageSetup paperSize="9" fitToHeight="0" orientation="landscape" r:id="rId6"/>
  <headerFooter alignWithMargins="0">
    <oddFooter>&amp;C&amp;P</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40" zoomScale="60" zoomScaleNormal="60" workbookViewId="0">
      <selection activeCell="K7" sqref="K7"/>
    </sheetView>
  </sheetViews>
  <sheetFormatPr defaultColWidth="8.77734375" defaultRowHeight="15.75" x14ac:dyDescent="0.25"/>
  <cols>
    <col min="1" max="1" width="6.44140625" style="3" customWidth="1"/>
    <col min="2" max="2" width="26" style="9" customWidth="1"/>
    <col min="3" max="3" width="15" style="2" customWidth="1"/>
    <col min="4" max="4" width="32.109375" style="12" customWidth="1"/>
    <col min="5" max="5" width="14.21875" style="3" customWidth="1"/>
    <col min="6" max="6" width="23.6640625" style="2" customWidth="1"/>
    <col min="7" max="7" width="25.44140625" style="1" customWidth="1"/>
    <col min="8" max="16384" width="8.77734375" style="1"/>
  </cols>
  <sheetData>
    <row r="1" spans="1:7" ht="110.25" customHeight="1" x14ac:dyDescent="0.25">
      <c r="A1" s="287" t="s">
        <v>230</v>
      </c>
      <c r="B1" s="287"/>
      <c r="C1" s="3"/>
      <c r="E1" s="286"/>
      <c r="F1" s="286"/>
    </row>
    <row r="2" spans="1:7" ht="45.6" customHeight="1" x14ac:dyDescent="0.3">
      <c r="A2" s="288" t="s">
        <v>637</v>
      </c>
      <c r="B2" s="288"/>
      <c r="C2" s="288"/>
      <c r="D2" s="288"/>
      <c r="E2" s="288"/>
      <c r="F2" s="288"/>
    </row>
    <row r="3" spans="1:7" x14ac:dyDescent="0.25">
      <c r="B3" s="51"/>
      <c r="C3" s="10"/>
      <c r="D3" s="13"/>
      <c r="E3" s="11"/>
      <c r="F3" s="10"/>
    </row>
    <row r="4" spans="1:7" ht="55.5" customHeight="1" x14ac:dyDescent="0.25">
      <c r="A4" s="292" t="s">
        <v>195</v>
      </c>
      <c r="B4" s="293" t="s">
        <v>333</v>
      </c>
      <c r="C4" s="292" t="s">
        <v>494</v>
      </c>
      <c r="D4" s="292" t="s">
        <v>332</v>
      </c>
      <c r="E4" s="292" t="s">
        <v>192</v>
      </c>
      <c r="F4" s="292" t="s">
        <v>334</v>
      </c>
      <c r="G4" s="292" t="s">
        <v>280</v>
      </c>
    </row>
    <row r="5" spans="1:7" x14ac:dyDescent="0.25">
      <c r="A5" s="292"/>
      <c r="B5" s="293"/>
      <c r="C5" s="292"/>
      <c r="D5" s="292"/>
      <c r="E5" s="292"/>
      <c r="F5" s="292"/>
      <c r="G5" s="292"/>
    </row>
    <row r="6" spans="1:7" ht="47.25" x14ac:dyDescent="0.25">
      <c r="A6" s="18">
        <v>1</v>
      </c>
      <c r="B6" s="5" t="s">
        <v>514</v>
      </c>
      <c r="C6" s="2" t="s">
        <v>515</v>
      </c>
      <c r="D6" s="5" t="s">
        <v>516</v>
      </c>
      <c r="E6" s="22" t="s">
        <v>517</v>
      </c>
      <c r="F6" s="7" t="s">
        <v>518</v>
      </c>
      <c r="G6" s="18"/>
    </row>
    <row r="7" spans="1:7" ht="54" customHeight="1" x14ac:dyDescent="0.25">
      <c r="A7" s="7">
        <v>2</v>
      </c>
      <c r="B7" s="14" t="s">
        <v>335</v>
      </c>
      <c r="C7" s="5" t="s">
        <v>336</v>
      </c>
      <c r="D7" s="14" t="s">
        <v>337</v>
      </c>
      <c r="E7" s="8"/>
      <c r="F7" s="95" t="s">
        <v>338</v>
      </c>
      <c r="G7" s="92"/>
    </row>
    <row r="8" spans="1:7" ht="59.25" customHeight="1" x14ac:dyDescent="0.25">
      <c r="A8" s="18">
        <v>3</v>
      </c>
      <c r="B8" s="59" t="s">
        <v>339</v>
      </c>
      <c r="C8" s="5" t="s">
        <v>340</v>
      </c>
      <c r="D8" s="14" t="s">
        <v>341</v>
      </c>
      <c r="E8" s="7"/>
      <c r="F8" s="5" t="s">
        <v>342</v>
      </c>
      <c r="G8" s="92"/>
    </row>
    <row r="9" spans="1:7" ht="59.25" customHeight="1" x14ac:dyDescent="0.25">
      <c r="A9" s="7">
        <v>4</v>
      </c>
      <c r="B9" s="59" t="s">
        <v>343</v>
      </c>
      <c r="C9" s="5" t="s">
        <v>344</v>
      </c>
      <c r="D9" s="14" t="s">
        <v>345</v>
      </c>
      <c r="E9" s="8" t="s">
        <v>346</v>
      </c>
      <c r="F9" s="5" t="s">
        <v>347</v>
      </c>
      <c r="G9" s="92"/>
    </row>
    <row r="10" spans="1:7" ht="59.25" customHeight="1" x14ac:dyDescent="0.25">
      <c r="A10" s="18">
        <v>5</v>
      </c>
      <c r="B10" s="36" t="s">
        <v>348</v>
      </c>
      <c r="C10" s="31" t="s">
        <v>349</v>
      </c>
      <c r="D10" s="14" t="s">
        <v>350</v>
      </c>
      <c r="E10" s="8" t="s">
        <v>351</v>
      </c>
      <c r="F10" s="5" t="s">
        <v>352</v>
      </c>
      <c r="G10" s="92"/>
    </row>
    <row r="11" spans="1:7" ht="59.25" customHeight="1" x14ac:dyDescent="0.25">
      <c r="A11" s="7">
        <v>6</v>
      </c>
      <c r="B11" s="59" t="s">
        <v>353</v>
      </c>
      <c r="C11" s="5" t="s">
        <v>354</v>
      </c>
      <c r="D11" s="15" t="s">
        <v>355</v>
      </c>
      <c r="E11" s="8" t="s">
        <v>356</v>
      </c>
      <c r="F11" s="4" t="s">
        <v>357</v>
      </c>
      <c r="G11" s="92"/>
    </row>
    <row r="12" spans="1:7" ht="59.25" customHeight="1" x14ac:dyDescent="0.25">
      <c r="A12" s="18">
        <v>7</v>
      </c>
      <c r="B12" s="59" t="s">
        <v>358</v>
      </c>
      <c r="C12" s="31" t="s">
        <v>359</v>
      </c>
      <c r="D12" s="15" t="s">
        <v>360</v>
      </c>
      <c r="E12" s="8" t="s">
        <v>361</v>
      </c>
      <c r="F12" s="5" t="s">
        <v>362</v>
      </c>
      <c r="G12" s="92"/>
    </row>
    <row r="13" spans="1:7" s="21" customFormat="1" ht="59.25" customHeight="1" x14ac:dyDescent="0.25">
      <c r="A13" s="7">
        <v>8</v>
      </c>
      <c r="B13" s="36" t="s">
        <v>363</v>
      </c>
      <c r="C13" s="31" t="s">
        <v>364</v>
      </c>
      <c r="D13" s="15" t="s">
        <v>365</v>
      </c>
      <c r="E13" s="28" t="s">
        <v>366</v>
      </c>
      <c r="F13" s="5" t="s">
        <v>367</v>
      </c>
      <c r="G13" s="92"/>
    </row>
    <row r="14" spans="1:7" ht="59.25" customHeight="1" x14ac:dyDescent="0.25">
      <c r="A14" s="18">
        <v>9</v>
      </c>
      <c r="B14" s="59" t="s">
        <v>368</v>
      </c>
      <c r="C14" s="31" t="s">
        <v>369</v>
      </c>
      <c r="D14" s="15" t="s">
        <v>370</v>
      </c>
      <c r="E14" s="8" t="s">
        <v>371</v>
      </c>
      <c r="F14" s="5" t="s">
        <v>372</v>
      </c>
      <c r="G14" s="92"/>
    </row>
    <row r="15" spans="1:7" ht="59.25" customHeight="1" x14ac:dyDescent="0.25">
      <c r="A15" s="7">
        <v>10</v>
      </c>
      <c r="B15" s="59" t="s">
        <v>373</v>
      </c>
      <c r="C15" s="5" t="s">
        <v>374</v>
      </c>
      <c r="D15" s="15" t="s">
        <v>41</v>
      </c>
      <c r="E15" s="8" t="s">
        <v>375</v>
      </c>
      <c r="F15" s="5" t="s">
        <v>27</v>
      </c>
      <c r="G15" s="92"/>
    </row>
    <row r="16" spans="1:7" ht="59.25" customHeight="1" x14ac:dyDescent="0.25">
      <c r="A16" s="18">
        <v>11</v>
      </c>
      <c r="B16" s="59" t="s">
        <v>376</v>
      </c>
      <c r="C16" s="5" t="s">
        <v>377</v>
      </c>
      <c r="D16" s="15" t="s">
        <v>378</v>
      </c>
      <c r="E16" s="8" t="s">
        <v>379</v>
      </c>
      <c r="F16" s="4" t="s">
        <v>508</v>
      </c>
      <c r="G16" s="93"/>
    </row>
    <row r="17" spans="1:7" ht="73.5" customHeight="1" x14ac:dyDescent="0.25">
      <c r="A17" s="7">
        <v>12</v>
      </c>
      <c r="B17" s="59" t="s">
        <v>380</v>
      </c>
      <c r="C17" s="5" t="s">
        <v>381</v>
      </c>
      <c r="D17" s="14" t="s">
        <v>382</v>
      </c>
      <c r="E17" s="8" t="s">
        <v>383</v>
      </c>
      <c r="F17" s="5" t="s">
        <v>384</v>
      </c>
      <c r="G17" s="92"/>
    </row>
    <row r="18" spans="1:7" ht="59.25" customHeight="1" x14ac:dyDescent="0.25">
      <c r="A18" s="18">
        <v>13</v>
      </c>
      <c r="B18" s="59" t="s">
        <v>385</v>
      </c>
      <c r="C18" s="31" t="s">
        <v>386</v>
      </c>
      <c r="D18" s="14" t="s">
        <v>387</v>
      </c>
      <c r="E18" s="8"/>
      <c r="F18" s="5" t="s">
        <v>388</v>
      </c>
      <c r="G18" s="92"/>
    </row>
    <row r="19" spans="1:7" ht="59.25" customHeight="1" x14ac:dyDescent="0.25">
      <c r="A19" s="7">
        <v>14</v>
      </c>
      <c r="B19" s="59" t="s">
        <v>389</v>
      </c>
      <c r="C19" s="31" t="s">
        <v>390</v>
      </c>
      <c r="D19" s="14" t="s">
        <v>391</v>
      </c>
      <c r="E19" s="8"/>
      <c r="F19" s="5" t="s">
        <v>392</v>
      </c>
      <c r="G19" s="92"/>
    </row>
    <row r="20" spans="1:7" ht="59.25" customHeight="1" x14ac:dyDescent="0.25">
      <c r="A20" s="18">
        <v>15</v>
      </c>
      <c r="B20" s="59" t="s">
        <v>393</v>
      </c>
      <c r="C20" s="31" t="s">
        <v>394</v>
      </c>
      <c r="D20" s="14" t="s">
        <v>395</v>
      </c>
      <c r="E20" s="8" t="s">
        <v>396</v>
      </c>
      <c r="F20" s="5" t="s">
        <v>397</v>
      </c>
      <c r="G20" s="92"/>
    </row>
    <row r="21" spans="1:7" ht="59.25" customHeight="1" x14ac:dyDescent="0.25">
      <c r="A21" s="7">
        <v>16</v>
      </c>
      <c r="B21" s="94" t="s">
        <v>398</v>
      </c>
      <c r="C21" s="96" t="s">
        <v>399</v>
      </c>
      <c r="D21" s="39" t="s">
        <v>400</v>
      </c>
      <c r="E21" s="49" t="s">
        <v>401</v>
      </c>
      <c r="F21" s="4" t="s">
        <v>402</v>
      </c>
      <c r="G21" s="92"/>
    </row>
    <row r="22" spans="1:7" ht="59.25" customHeight="1" x14ac:dyDescent="0.25">
      <c r="A22" s="18">
        <v>17</v>
      </c>
      <c r="B22" s="94" t="s">
        <v>403</v>
      </c>
      <c r="C22" s="96" t="s">
        <v>404</v>
      </c>
      <c r="D22" s="39" t="s">
        <v>405</v>
      </c>
      <c r="E22" s="47" t="s">
        <v>406</v>
      </c>
      <c r="F22" s="47" t="s">
        <v>407</v>
      </c>
      <c r="G22" s="92"/>
    </row>
    <row r="23" spans="1:7" ht="59.25" customHeight="1" x14ac:dyDescent="0.25">
      <c r="A23" s="7">
        <v>18</v>
      </c>
      <c r="B23" s="94" t="s">
        <v>408</v>
      </c>
      <c r="C23" s="96" t="s">
        <v>409</v>
      </c>
      <c r="D23" s="39" t="s">
        <v>410</v>
      </c>
      <c r="E23" s="47" t="s">
        <v>411</v>
      </c>
      <c r="F23" s="4" t="s">
        <v>412</v>
      </c>
      <c r="G23" s="92"/>
    </row>
    <row r="24" spans="1:7" ht="59.25" customHeight="1" x14ac:dyDescent="0.25">
      <c r="A24" s="18">
        <v>19</v>
      </c>
      <c r="B24" s="59" t="s">
        <v>413</v>
      </c>
      <c r="C24" s="31" t="s">
        <v>414</v>
      </c>
      <c r="D24" s="90" t="s">
        <v>415</v>
      </c>
      <c r="E24" s="91" t="s">
        <v>416</v>
      </c>
      <c r="F24" s="91" t="s">
        <v>417</v>
      </c>
      <c r="G24" s="92"/>
    </row>
    <row r="25" spans="1:7" ht="59.25" customHeight="1" x14ac:dyDescent="0.25">
      <c r="A25" s="7">
        <v>20</v>
      </c>
      <c r="B25" s="59" t="s">
        <v>422</v>
      </c>
      <c r="C25" s="31" t="s">
        <v>423</v>
      </c>
      <c r="D25" s="15" t="s">
        <v>424</v>
      </c>
      <c r="E25" s="4" t="s">
        <v>425</v>
      </c>
      <c r="F25" s="4" t="s">
        <v>426</v>
      </c>
      <c r="G25" s="92"/>
    </row>
    <row r="26" spans="1:7" ht="59.25" customHeight="1" x14ac:dyDescent="0.25">
      <c r="A26" s="18">
        <v>21</v>
      </c>
      <c r="B26" s="59" t="s">
        <v>427</v>
      </c>
      <c r="C26" s="31" t="s">
        <v>428</v>
      </c>
      <c r="D26" s="15" t="s">
        <v>429</v>
      </c>
      <c r="E26" s="4" t="s">
        <v>430</v>
      </c>
      <c r="F26" s="4" t="s">
        <v>431</v>
      </c>
      <c r="G26" s="92"/>
    </row>
    <row r="27" spans="1:7" ht="59.25" customHeight="1" x14ac:dyDescent="0.25">
      <c r="A27" s="7">
        <v>22</v>
      </c>
      <c r="B27" s="59" t="s">
        <v>432</v>
      </c>
      <c r="C27" s="31" t="s">
        <v>433</v>
      </c>
      <c r="D27" s="14" t="s">
        <v>434</v>
      </c>
      <c r="E27" s="8" t="s">
        <v>435</v>
      </c>
      <c r="F27" s="5" t="s">
        <v>436</v>
      </c>
      <c r="G27" s="92"/>
    </row>
    <row r="28" spans="1:7" ht="59.25" customHeight="1" x14ac:dyDescent="0.25">
      <c r="A28" s="18">
        <v>23</v>
      </c>
      <c r="B28" s="42" t="s">
        <v>437</v>
      </c>
      <c r="C28" s="31" t="s">
        <v>438</v>
      </c>
      <c r="D28" s="15" t="s">
        <v>439</v>
      </c>
      <c r="E28" s="8" t="s">
        <v>440</v>
      </c>
      <c r="F28" s="4" t="s">
        <v>441</v>
      </c>
      <c r="G28" s="92"/>
    </row>
    <row r="29" spans="1:7" ht="59.25" customHeight="1" x14ac:dyDescent="0.25">
      <c r="A29" s="7">
        <v>24</v>
      </c>
      <c r="B29" s="59" t="s">
        <v>442</v>
      </c>
      <c r="C29" s="31" t="s">
        <v>443</v>
      </c>
      <c r="D29" s="14" t="s">
        <v>444</v>
      </c>
      <c r="E29" s="8" t="s">
        <v>445</v>
      </c>
      <c r="F29" s="5" t="s">
        <v>446</v>
      </c>
      <c r="G29" s="92"/>
    </row>
    <row r="30" spans="1:7" ht="59.25" customHeight="1" x14ac:dyDescent="0.25">
      <c r="A30" s="10">
        <v>25</v>
      </c>
      <c r="B30" s="59" t="s">
        <v>447</v>
      </c>
      <c r="C30" s="31" t="s">
        <v>448</v>
      </c>
      <c r="D30" s="14" t="s">
        <v>449</v>
      </c>
      <c r="E30" s="5"/>
      <c r="F30" s="5" t="s">
        <v>450</v>
      </c>
      <c r="G30" s="92"/>
    </row>
    <row r="31" spans="1:7" ht="48" customHeight="1" x14ac:dyDescent="0.25">
      <c r="A31" s="3">
        <v>26</v>
      </c>
      <c r="B31" s="59" t="s">
        <v>451</v>
      </c>
      <c r="C31" s="31" t="s">
        <v>452</v>
      </c>
      <c r="D31" s="15" t="s">
        <v>453</v>
      </c>
      <c r="E31" s="8" t="s">
        <v>504</v>
      </c>
      <c r="F31" s="4" t="s">
        <v>503</v>
      </c>
      <c r="G31" s="92"/>
    </row>
    <row r="32" spans="1:7" ht="60" customHeight="1" x14ac:dyDescent="0.25">
      <c r="A32" s="10">
        <v>27</v>
      </c>
      <c r="B32" s="59" t="s">
        <v>454</v>
      </c>
      <c r="C32" s="31" t="s">
        <v>455</v>
      </c>
      <c r="D32" s="15" t="s">
        <v>456</v>
      </c>
      <c r="E32" s="8" t="s">
        <v>457</v>
      </c>
      <c r="F32" s="4" t="s">
        <v>458</v>
      </c>
      <c r="G32" s="92"/>
    </row>
    <row r="33" spans="1:8" ht="54" customHeight="1" x14ac:dyDescent="0.25">
      <c r="A33" s="3">
        <v>28</v>
      </c>
      <c r="B33" s="5" t="s">
        <v>459</v>
      </c>
      <c r="C33" s="31" t="s">
        <v>460</v>
      </c>
      <c r="D33" s="15" t="s">
        <v>461</v>
      </c>
      <c r="E33" s="8" t="s">
        <v>462</v>
      </c>
      <c r="F33" s="5" t="s">
        <v>463</v>
      </c>
      <c r="G33" s="92"/>
    </row>
    <row r="34" spans="1:8" ht="76.5" customHeight="1" x14ac:dyDescent="0.25">
      <c r="A34" s="10">
        <v>29</v>
      </c>
      <c r="B34" s="50" t="s">
        <v>464</v>
      </c>
      <c r="C34" s="31" t="s">
        <v>465</v>
      </c>
      <c r="D34" s="97" t="s">
        <v>466</v>
      </c>
      <c r="E34" s="8" t="s">
        <v>467</v>
      </c>
      <c r="F34" s="5" t="s">
        <v>468</v>
      </c>
      <c r="G34" s="98"/>
      <c r="H34" s="97"/>
    </row>
    <row r="35" spans="1:8" ht="59.25" customHeight="1" x14ac:dyDescent="0.25">
      <c r="A35" s="3">
        <v>30</v>
      </c>
      <c r="B35" s="5" t="s">
        <v>469</v>
      </c>
      <c r="C35" s="31" t="s">
        <v>470</v>
      </c>
      <c r="D35" s="59" t="s">
        <v>471</v>
      </c>
      <c r="E35" s="8" t="s">
        <v>472</v>
      </c>
      <c r="F35" s="5" t="s">
        <v>473</v>
      </c>
      <c r="G35" s="92"/>
    </row>
    <row r="36" spans="1:8" ht="66" customHeight="1" x14ac:dyDescent="0.25">
      <c r="A36" s="10">
        <v>31</v>
      </c>
      <c r="B36" s="5" t="s">
        <v>493</v>
      </c>
      <c r="C36" s="31" t="s">
        <v>474</v>
      </c>
      <c r="D36" s="15" t="s">
        <v>475</v>
      </c>
      <c r="E36" s="8" t="s">
        <v>476</v>
      </c>
      <c r="F36" s="5" t="s">
        <v>477</v>
      </c>
      <c r="G36" s="92"/>
    </row>
    <row r="37" spans="1:8" ht="58.5" customHeight="1" x14ac:dyDescent="0.25">
      <c r="A37" s="3">
        <v>32</v>
      </c>
      <c r="B37" s="35" t="s">
        <v>478</v>
      </c>
      <c r="C37" s="96" t="s">
        <v>479</v>
      </c>
      <c r="D37" s="35" t="s">
        <v>480</v>
      </c>
      <c r="E37" s="49" t="s">
        <v>481</v>
      </c>
      <c r="F37" s="35" t="s">
        <v>482</v>
      </c>
      <c r="G37" s="92"/>
    </row>
    <row r="38" spans="1:8" ht="47.25" x14ac:dyDescent="0.25">
      <c r="A38" s="10">
        <v>33</v>
      </c>
      <c r="B38" s="5" t="s">
        <v>483</v>
      </c>
      <c r="C38" s="31" t="s">
        <v>484</v>
      </c>
      <c r="D38" s="5" t="s">
        <v>485</v>
      </c>
      <c r="E38" s="8" t="s">
        <v>486</v>
      </c>
      <c r="F38" s="5" t="s">
        <v>487</v>
      </c>
      <c r="G38" s="92"/>
    </row>
    <row r="39" spans="1:8" ht="63" x14ac:dyDescent="0.25">
      <c r="A39" s="3">
        <v>34</v>
      </c>
      <c r="B39" s="5" t="s">
        <v>488</v>
      </c>
      <c r="C39" s="31" t="s">
        <v>489</v>
      </c>
      <c r="D39" s="5" t="s">
        <v>490</v>
      </c>
      <c r="E39" s="8" t="s">
        <v>491</v>
      </c>
      <c r="F39" s="5" t="s">
        <v>492</v>
      </c>
      <c r="G39" s="92"/>
    </row>
  </sheetData>
  <autoFilter ref="B4:G39"/>
  <dataConsolidate/>
  <mergeCells count="10">
    <mergeCell ref="G4:G5"/>
    <mergeCell ref="A1:B1"/>
    <mergeCell ref="E1:F1"/>
    <mergeCell ref="A2:F2"/>
    <mergeCell ref="A4:A5"/>
    <mergeCell ref="B4:B5"/>
    <mergeCell ref="C4:C5"/>
    <mergeCell ref="D4:D5"/>
    <mergeCell ref="E4:E5"/>
    <mergeCell ref="F4:F5"/>
  </mergeCells>
  <conditionalFormatting sqref="B37">
    <cfRule type="duplicateValues" dxfId="40" priority="7" stopIfTrue="1"/>
  </conditionalFormatting>
  <conditionalFormatting sqref="B38">
    <cfRule type="duplicateValues" dxfId="39" priority="6" stopIfTrue="1"/>
  </conditionalFormatting>
  <conditionalFormatting sqref="B39">
    <cfRule type="duplicateValues" dxfId="38" priority="4" stopIfTrue="1"/>
  </conditionalFormatting>
  <conditionalFormatting sqref="B36">
    <cfRule type="duplicateValues" dxfId="37" priority="2" stopIfTrue="1"/>
  </conditionalFormatting>
  <conditionalFormatting sqref="B6">
    <cfRule type="duplicateValues" dxfId="36" priority="1" stopIfTrue="1"/>
  </conditionalFormatting>
  <printOptions horizontalCentered="1"/>
  <pageMargins left="1" right="0.5" top="0.5" bottom="0.47" header="0.2" footer="0"/>
  <pageSetup paperSize="9" scale="82" fitToHeight="0" orientation="landscape"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zoomScale="70" zoomScaleNormal="70" workbookViewId="0">
      <selection activeCell="H23" sqref="H23"/>
    </sheetView>
  </sheetViews>
  <sheetFormatPr defaultRowHeight="18.75" x14ac:dyDescent="0.3"/>
  <cols>
    <col min="1" max="1" width="4.77734375" customWidth="1"/>
    <col min="2" max="2" width="18.77734375" customWidth="1"/>
    <col min="3" max="3" width="26.109375" customWidth="1"/>
    <col min="4" max="4" width="32.5546875" customWidth="1"/>
    <col min="5" max="5" width="12.77734375" style="89" customWidth="1"/>
    <col min="6" max="6" width="13.44140625" customWidth="1"/>
  </cols>
  <sheetData>
    <row r="2" spans="1:6" ht="33" customHeight="1" x14ac:dyDescent="0.3">
      <c r="A2" s="294" t="s">
        <v>276</v>
      </c>
      <c r="B2" s="294"/>
      <c r="C2" s="294"/>
      <c r="D2" s="294"/>
      <c r="E2" s="294"/>
      <c r="F2" s="294"/>
    </row>
    <row r="3" spans="1:6" ht="108.75" customHeight="1" x14ac:dyDescent="0.3">
      <c r="A3" s="60" t="s">
        <v>195</v>
      </c>
      <c r="B3" s="61" t="s">
        <v>277</v>
      </c>
      <c r="C3" s="60" t="s">
        <v>278</v>
      </c>
      <c r="D3" s="60" t="s">
        <v>275</v>
      </c>
      <c r="E3" s="61" t="s">
        <v>279</v>
      </c>
      <c r="F3" s="60" t="s">
        <v>280</v>
      </c>
    </row>
    <row r="4" spans="1:6" s="68" customFormat="1" ht="78" customHeight="1" x14ac:dyDescent="0.3">
      <c r="A4" s="62">
        <v>1</v>
      </c>
      <c r="B4" s="63" t="s">
        <v>281</v>
      </c>
      <c r="C4" s="64" t="s">
        <v>282</v>
      </c>
      <c r="D4" s="65" t="s">
        <v>283</v>
      </c>
      <c r="E4" s="66" t="s">
        <v>284</v>
      </c>
      <c r="F4" s="67"/>
    </row>
    <row r="5" spans="1:6" s="68" customFormat="1" ht="66.75" customHeight="1" x14ac:dyDescent="0.3">
      <c r="A5" s="69">
        <v>2</v>
      </c>
      <c r="B5" s="70" t="s">
        <v>285</v>
      </c>
      <c r="C5" s="62" t="s">
        <v>286</v>
      </c>
      <c r="D5" s="70" t="s">
        <v>287</v>
      </c>
      <c r="E5" s="62" t="s">
        <v>288</v>
      </c>
      <c r="F5" s="71"/>
    </row>
    <row r="6" spans="1:6" s="68" customFormat="1" ht="59.25" customHeight="1" x14ac:dyDescent="0.3">
      <c r="A6" s="62">
        <v>3</v>
      </c>
      <c r="B6" s="70" t="s">
        <v>289</v>
      </c>
      <c r="C6" s="62" t="s">
        <v>290</v>
      </c>
      <c r="D6" s="70" t="s">
        <v>291</v>
      </c>
      <c r="E6" s="62" t="s">
        <v>292</v>
      </c>
      <c r="F6" s="72"/>
    </row>
    <row r="7" spans="1:6" s="68" customFormat="1" ht="52.5" customHeight="1" x14ac:dyDescent="0.3">
      <c r="A7" s="69">
        <v>4</v>
      </c>
      <c r="B7" s="73" t="s">
        <v>293</v>
      </c>
      <c r="C7" s="66" t="s">
        <v>294</v>
      </c>
      <c r="D7" s="65" t="s">
        <v>295</v>
      </c>
      <c r="E7" s="66" t="s">
        <v>296</v>
      </c>
      <c r="F7" s="71"/>
    </row>
    <row r="8" spans="1:6" s="68" customFormat="1" ht="79.5" customHeight="1" x14ac:dyDescent="0.3">
      <c r="A8" s="62">
        <v>5</v>
      </c>
      <c r="B8" s="70" t="s">
        <v>297</v>
      </c>
      <c r="C8" s="74" t="s">
        <v>298</v>
      </c>
      <c r="D8" s="75" t="s">
        <v>299</v>
      </c>
      <c r="E8" s="62" t="s">
        <v>300</v>
      </c>
      <c r="F8" s="71"/>
    </row>
    <row r="9" spans="1:6" s="79" customFormat="1" ht="85.5" customHeight="1" x14ac:dyDescent="0.3">
      <c r="A9" s="62">
        <v>6</v>
      </c>
      <c r="B9" s="65" t="s">
        <v>301</v>
      </c>
      <c r="C9" s="76" t="s">
        <v>302</v>
      </c>
      <c r="D9" s="77" t="s">
        <v>303</v>
      </c>
      <c r="E9" s="64" t="s">
        <v>5</v>
      </c>
      <c r="F9" s="78"/>
    </row>
    <row r="10" spans="1:6" s="68" customFormat="1" ht="65.25" customHeight="1" thickBot="1" x14ac:dyDescent="0.35">
      <c r="A10" s="69">
        <v>7</v>
      </c>
      <c r="B10" s="70" t="s">
        <v>304</v>
      </c>
      <c r="C10" s="74" t="s">
        <v>305</v>
      </c>
      <c r="D10" s="70" t="s">
        <v>306</v>
      </c>
      <c r="E10" s="62" t="s">
        <v>307</v>
      </c>
      <c r="F10" s="80"/>
    </row>
    <row r="11" spans="1:6" s="68" customFormat="1" ht="71.25" customHeight="1" x14ac:dyDescent="0.3">
      <c r="A11" s="62">
        <v>8</v>
      </c>
      <c r="B11" s="81" t="s">
        <v>308</v>
      </c>
      <c r="C11" s="82" t="s">
        <v>309</v>
      </c>
      <c r="D11" s="81" t="s">
        <v>310</v>
      </c>
      <c r="E11" s="83" t="s">
        <v>311</v>
      </c>
      <c r="F11" s="80"/>
    </row>
    <row r="12" spans="1:6" s="68" customFormat="1" ht="70.5" customHeight="1" x14ac:dyDescent="0.25">
      <c r="A12" s="69">
        <v>9</v>
      </c>
      <c r="B12" s="70" t="s">
        <v>312</v>
      </c>
      <c r="C12" s="62" t="s">
        <v>313</v>
      </c>
      <c r="D12" s="70" t="s">
        <v>314</v>
      </c>
      <c r="E12" s="74" t="s">
        <v>315</v>
      </c>
      <c r="F12" s="69"/>
    </row>
    <row r="13" spans="1:6" ht="63.75" customHeight="1" x14ac:dyDescent="0.3">
      <c r="A13" s="62">
        <v>10</v>
      </c>
      <c r="B13" s="84" t="s">
        <v>316</v>
      </c>
      <c r="C13" s="85" t="s">
        <v>317</v>
      </c>
      <c r="D13" s="86" t="s">
        <v>318</v>
      </c>
      <c r="E13" s="86" t="s">
        <v>319</v>
      </c>
      <c r="F13" s="142" t="s">
        <v>501</v>
      </c>
    </row>
    <row r="14" spans="1:6" ht="66" customHeight="1" x14ac:dyDescent="0.3">
      <c r="A14" s="69">
        <v>11</v>
      </c>
      <c r="B14" s="65" t="s">
        <v>320</v>
      </c>
      <c r="C14" s="76" t="s">
        <v>321</v>
      </c>
      <c r="D14" s="65" t="s">
        <v>322</v>
      </c>
      <c r="E14" s="66" t="s">
        <v>323</v>
      </c>
      <c r="F14" s="142" t="s">
        <v>324</v>
      </c>
    </row>
    <row r="15" spans="1:6" ht="66" customHeight="1" x14ac:dyDescent="0.3">
      <c r="A15" s="62">
        <v>12</v>
      </c>
      <c r="B15" s="65" t="s">
        <v>509</v>
      </c>
      <c r="C15" s="76" t="s">
        <v>510</v>
      </c>
      <c r="D15" s="65" t="s">
        <v>511</v>
      </c>
      <c r="E15" s="66" t="s">
        <v>512</v>
      </c>
      <c r="F15" s="142" t="s">
        <v>513</v>
      </c>
    </row>
    <row r="16" spans="1:6" ht="66" customHeight="1" x14ac:dyDescent="0.3">
      <c r="A16" s="62">
        <v>13</v>
      </c>
      <c r="B16" s="65" t="s">
        <v>8</v>
      </c>
      <c r="C16" s="65" t="s">
        <v>7</v>
      </c>
      <c r="D16" s="65" t="s">
        <v>6</v>
      </c>
      <c r="E16" s="65" t="s">
        <v>5</v>
      </c>
      <c r="F16" s="143" t="s">
        <v>499</v>
      </c>
    </row>
    <row r="17" spans="1:9" ht="66" customHeight="1" x14ac:dyDescent="0.3">
      <c r="A17" s="69">
        <v>14</v>
      </c>
      <c r="B17" s="65" t="s">
        <v>26</v>
      </c>
      <c r="C17" s="65" t="s">
        <v>25</v>
      </c>
      <c r="D17" s="65" t="s">
        <v>24</v>
      </c>
      <c r="E17" s="65" t="s">
        <v>23</v>
      </c>
      <c r="F17" s="143" t="s">
        <v>499</v>
      </c>
    </row>
    <row r="18" spans="1:9" ht="66" customHeight="1" x14ac:dyDescent="0.3">
      <c r="A18" s="5">
        <v>15</v>
      </c>
      <c r="B18" s="17" t="s">
        <v>191</v>
      </c>
      <c r="C18" s="4" t="s">
        <v>190</v>
      </c>
      <c r="D18" s="30" t="s">
        <v>189</v>
      </c>
      <c r="E18" s="6" t="s">
        <v>188</v>
      </c>
      <c r="F18" s="155">
        <v>44887</v>
      </c>
      <c r="G18" s="156"/>
      <c r="H18" s="9"/>
      <c r="I18" s="97"/>
    </row>
    <row r="19" spans="1:9" ht="36.75" customHeight="1" x14ac:dyDescent="0.3">
      <c r="A19" s="295" t="s">
        <v>325</v>
      </c>
      <c r="B19" s="295"/>
      <c r="C19" s="295"/>
      <c r="D19" s="295"/>
      <c r="E19" s="295"/>
      <c r="F19" s="295"/>
    </row>
    <row r="20" spans="1:9" ht="88.5" customHeight="1" x14ac:dyDescent="0.3">
      <c r="A20" s="60" t="s">
        <v>195</v>
      </c>
      <c r="B20" s="61" t="s">
        <v>277</v>
      </c>
      <c r="C20" s="60" t="s">
        <v>278</v>
      </c>
      <c r="D20" s="60" t="s">
        <v>275</v>
      </c>
      <c r="E20" s="61" t="s">
        <v>326</v>
      </c>
      <c r="F20" s="60" t="s">
        <v>280</v>
      </c>
    </row>
    <row r="21" spans="1:9" ht="112.5" x14ac:dyDescent="0.3">
      <c r="A21" s="87">
        <v>1</v>
      </c>
      <c r="B21" s="94" t="s">
        <v>327</v>
      </c>
      <c r="C21" s="35" t="s">
        <v>328</v>
      </c>
      <c r="D21" s="15" t="s">
        <v>329</v>
      </c>
      <c r="E21" s="5" t="s">
        <v>330</v>
      </c>
      <c r="F21" s="88" t="s">
        <v>331</v>
      </c>
    </row>
    <row r="22" spans="1:9" ht="131.25" x14ac:dyDescent="0.3">
      <c r="A22" s="5">
        <v>2</v>
      </c>
      <c r="B22" s="30" t="s">
        <v>40</v>
      </c>
      <c r="C22" s="31" t="s">
        <v>39</v>
      </c>
      <c r="D22" s="102" t="s">
        <v>38</v>
      </c>
      <c r="E22" s="5" t="s">
        <v>37</v>
      </c>
      <c r="F22" s="88" t="s">
        <v>519</v>
      </c>
      <c r="G22" s="9"/>
    </row>
    <row r="23" spans="1:9" s="1" customFormat="1" ht="75" customHeight="1" x14ac:dyDescent="0.25">
      <c r="A23" s="7">
        <v>3</v>
      </c>
      <c r="B23" s="59" t="s">
        <v>418</v>
      </c>
      <c r="C23" s="31" t="s">
        <v>419</v>
      </c>
      <c r="D23" s="15" t="s">
        <v>420</v>
      </c>
      <c r="E23" s="4" t="s">
        <v>421</v>
      </c>
      <c r="F23" s="88" t="s">
        <v>636</v>
      </c>
      <c r="G23" s="141"/>
    </row>
    <row r="24" spans="1:9" s="1" customFormat="1" ht="67.5" customHeight="1" x14ac:dyDescent="0.25"/>
  </sheetData>
  <mergeCells count="2">
    <mergeCell ref="A2:F2"/>
    <mergeCell ref="A19:F1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68"/>
  <sheetViews>
    <sheetView tabSelected="1" zoomScaleNormal="100" workbookViewId="0">
      <pane xSplit="2" ySplit="3" topLeftCell="C4" activePane="bottomRight" state="frozen"/>
      <selection pane="topRight" activeCell="C1" sqref="C1"/>
      <selection pane="bottomLeft" activeCell="A7" sqref="A7"/>
      <selection pane="bottomRight" activeCell="F5" sqref="F5"/>
    </sheetView>
  </sheetViews>
  <sheetFormatPr defaultColWidth="8.77734375" defaultRowHeight="15.75" x14ac:dyDescent="0.25"/>
  <cols>
    <col min="1" max="1" width="4" style="168" customWidth="1"/>
    <col min="2" max="2" width="23.77734375" style="168" customWidth="1"/>
    <col min="3" max="3" width="26.44140625" style="283" customWidth="1"/>
    <col min="4" max="4" width="10.77734375" style="284" customWidth="1"/>
    <col min="5" max="5" width="13.109375" style="168" customWidth="1"/>
    <col min="6" max="6" width="31" style="169" customWidth="1"/>
    <col min="7" max="7" width="12.88671875" style="172" customWidth="1"/>
    <col min="8" max="8" width="3.5546875" style="325" customWidth="1"/>
    <col min="9" max="22" width="8.77734375" style="325"/>
    <col min="23" max="16384" width="8.77734375" style="169"/>
  </cols>
  <sheetData>
    <row r="1" spans="1:22" ht="37.5" customHeight="1" x14ac:dyDescent="0.25">
      <c r="A1" s="285"/>
      <c r="B1" s="296" t="s">
        <v>756</v>
      </c>
      <c r="C1" s="296"/>
      <c r="D1" s="296"/>
      <c r="E1" s="296"/>
      <c r="F1" s="296"/>
    </row>
    <row r="2" spans="1:22" ht="32.25" customHeight="1" x14ac:dyDescent="0.25">
      <c r="A2" s="297" t="s">
        <v>195</v>
      </c>
      <c r="B2" s="298" t="s">
        <v>631</v>
      </c>
      <c r="C2" s="298" t="s">
        <v>632</v>
      </c>
      <c r="D2" s="300" t="s">
        <v>633</v>
      </c>
      <c r="E2" s="298" t="s">
        <v>634</v>
      </c>
      <c r="F2" s="298" t="s">
        <v>635</v>
      </c>
      <c r="G2" s="387"/>
    </row>
    <row r="3" spans="1:22" s="89" customFormat="1" ht="33.75" customHeight="1" x14ac:dyDescent="0.25">
      <c r="A3" s="298"/>
      <c r="B3" s="299"/>
      <c r="C3" s="299"/>
      <c r="D3" s="301"/>
      <c r="E3" s="299"/>
      <c r="F3" s="299"/>
      <c r="G3" s="387"/>
      <c r="H3" s="326"/>
      <c r="I3" s="326"/>
      <c r="J3" s="326"/>
      <c r="K3" s="326"/>
      <c r="L3" s="326"/>
      <c r="M3" s="326"/>
      <c r="N3" s="326"/>
      <c r="O3" s="326"/>
      <c r="P3" s="326"/>
      <c r="Q3" s="326"/>
      <c r="R3" s="326"/>
      <c r="S3" s="326"/>
      <c r="T3" s="326"/>
      <c r="U3" s="326"/>
      <c r="V3" s="326"/>
    </row>
    <row r="4" spans="1:22" ht="31.5" customHeight="1" x14ac:dyDescent="0.25">
      <c r="A4" s="171">
        <v>1</v>
      </c>
      <c r="B4" s="103" t="s">
        <v>520</v>
      </c>
      <c r="C4" s="104" t="s">
        <v>758</v>
      </c>
      <c r="D4" s="104">
        <v>36</v>
      </c>
      <c r="E4" s="104" t="s">
        <v>903</v>
      </c>
      <c r="F4" s="104" t="s">
        <v>966</v>
      </c>
      <c r="G4" s="388"/>
    </row>
    <row r="5" spans="1:22" s="305" customFormat="1" ht="51.75" customHeight="1" x14ac:dyDescent="0.25">
      <c r="A5" s="302">
        <v>2</v>
      </c>
      <c r="B5" s="311" t="s">
        <v>521</v>
      </c>
      <c r="C5" s="304" t="s">
        <v>759</v>
      </c>
      <c r="D5" s="304">
        <v>42</v>
      </c>
      <c r="E5" s="304" t="s">
        <v>904</v>
      </c>
      <c r="F5" s="304" t="s">
        <v>1075</v>
      </c>
      <c r="G5" s="329"/>
      <c r="H5" s="363"/>
      <c r="I5" s="363"/>
      <c r="J5" s="363"/>
      <c r="K5" s="363"/>
      <c r="L5" s="363"/>
      <c r="M5" s="363"/>
      <c r="N5" s="363"/>
      <c r="O5" s="363"/>
      <c r="P5" s="363"/>
      <c r="Q5" s="363"/>
      <c r="R5" s="363"/>
      <c r="S5" s="363"/>
      <c r="T5" s="363"/>
      <c r="U5" s="363"/>
      <c r="V5" s="363"/>
    </row>
    <row r="6" spans="1:22" s="305" customFormat="1" ht="51.75" customHeight="1" x14ac:dyDescent="0.25">
      <c r="A6" s="302">
        <v>3</v>
      </c>
      <c r="B6" s="311" t="s">
        <v>522</v>
      </c>
      <c r="C6" s="304" t="s">
        <v>760</v>
      </c>
      <c r="D6" s="304">
        <v>45</v>
      </c>
      <c r="E6" s="304" t="s">
        <v>904</v>
      </c>
      <c r="F6" s="304" t="s">
        <v>1075</v>
      </c>
      <c r="G6" s="329"/>
      <c r="H6" s="363"/>
      <c r="I6" s="363"/>
      <c r="J6" s="363"/>
      <c r="K6" s="363"/>
      <c r="L6" s="363"/>
      <c r="M6" s="363"/>
      <c r="N6" s="363"/>
      <c r="O6" s="363"/>
      <c r="P6" s="363"/>
      <c r="Q6" s="363"/>
      <c r="R6" s="363"/>
      <c r="S6" s="363"/>
      <c r="T6" s="363"/>
      <c r="U6" s="363"/>
      <c r="V6" s="363"/>
    </row>
    <row r="7" spans="1:22" s="305" customFormat="1" ht="31.5" x14ac:dyDescent="0.25">
      <c r="A7" s="302">
        <v>4</v>
      </c>
      <c r="B7" s="311" t="s">
        <v>169</v>
      </c>
      <c r="C7" s="304" t="s">
        <v>761</v>
      </c>
      <c r="D7" s="304">
        <v>63</v>
      </c>
      <c r="E7" s="304" t="s">
        <v>905</v>
      </c>
      <c r="F7" s="304" t="s">
        <v>967</v>
      </c>
      <c r="G7" s="329"/>
      <c r="H7" s="363"/>
      <c r="I7" s="363"/>
      <c r="J7" s="363"/>
      <c r="K7" s="363"/>
      <c r="L7" s="363"/>
      <c r="M7" s="363"/>
      <c r="N7" s="363"/>
      <c r="O7" s="363"/>
      <c r="P7" s="363"/>
      <c r="Q7" s="363"/>
      <c r="R7" s="363"/>
      <c r="S7" s="363"/>
      <c r="T7" s="363"/>
      <c r="U7" s="363"/>
      <c r="V7" s="363"/>
    </row>
    <row r="8" spans="1:22" s="305" customFormat="1" ht="31.5" x14ac:dyDescent="0.25">
      <c r="A8" s="302">
        <v>5</v>
      </c>
      <c r="B8" s="311" t="s">
        <v>523</v>
      </c>
      <c r="C8" s="304" t="s">
        <v>762</v>
      </c>
      <c r="D8" s="304">
        <v>64</v>
      </c>
      <c r="E8" s="304" t="s">
        <v>905</v>
      </c>
      <c r="F8" s="304" t="s">
        <v>967</v>
      </c>
      <c r="G8" s="329"/>
      <c r="H8" s="363"/>
      <c r="I8" s="363"/>
      <c r="J8" s="363"/>
      <c r="K8" s="363"/>
      <c r="L8" s="363"/>
      <c r="M8" s="363"/>
      <c r="N8" s="363"/>
      <c r="O8" s="363"/>
      <c r="P8" s="363"/>
      <c r="Q8" s="363"/>
      <c r="R8" s="363"/>
      <c r="S8" s="363"/>
      <c r="T8" s="363"/>
      <c r="U8" s="363"/>
      <c r="V8" s="363"/>
    </row>
    <row r="9" spans="1:22" ht="31.5" x14ac:dyDescent="0.25">
      <c r="A9" s="171">
        <v>6</v>
      </c>
      <c r="B9" s="103" t="s">
        <v>524</v>
      </c>
      <c r="C9" s="104" t="s">
        <v>763</v>
      </c>
      <c r="D9" s="104">
        <v>73</v>
      </c>
      <c r="E9" s="104" t="s">
        <v>906</v>
      </c>
      <c r="F9" s="104" t="s">
        <v>968</v>
      </c>
      <c r="G9" s="173"/>
    </row>
    <row r="10" spans="1:22" ht="53.25" customHeight="1" x14ac:dyDescent="0.25">
      <c r="A10" s="171">
        <v>7</v>
      </c>
      <c r="B10" s="103" t="s">
        <v>525</v>
      </c>
      <c r="C10" s="104" t="s">
        <v>764</v>
      </c>
      <c r="D10" s="104">
        <v>85</v>
      </c>
      <c r="E10" s="104" t="s">
        <v>907</v>
      </c>
      <c r="F10" s="104" t="s">
        <v>969</v>
      </c>
      <c r="G10" s="173"/>
    </row>
    <row r="11" spans="1:22" ht="31.5" x14ac:dyDescent="0.25">
      <c r="A11" s="171">
        <v>8</v>
      </c>
      <c r="B11" s="103" t="s">
        <v>526</v>
      </c>
      <c r="C11" s="104" t="s">
        <v>765</v>
      </c>
      <c r="D11" s="104">
        <v>88</v>
      </c>
      <c r="E11" s="104" t="s">
        <v>908</v>
      </c>
      <c r="F11" s="104" t="s">
        <v>970</v>
      </c>
      <c r="G11" s="173"/>
    </row>
    <row r="12" spans="1:22" s="305" customFormat="1" ht="30.75" customHeight="1" x14ac:dyDescent="0.25">
      <c r="A12" s="302">
        <v>9</v>
      </c>
      <c r="B12" s="311" t="s">
        <v>1076</v>
      </c>
      <c r="C12" s="304" t="s">
        <v>766</v>
      </c>
      <c r="D12" s="304">
        <v>91</v>
      </c>
      <c r="E12" s="304" t="s">
        <v>909</v>
      </c>
      <c r="F12" s="304" t="s">
        <v>971</v>
      </c>
      <c r="G12" s="329"/>
      <c r="H12" s="363"/>
      <c r="I12" s="363"/>
      <c r="J12" s="363"/>
      <c r="K12" s="363"/>
      <c r="L12" s="363"/>
      <c r="M12" s="363"/>
      <c r="N12" s="363"/>
      <c r="O12" s="363"/>
      <c r="P12" s="363"/>
      <c r="Q12" s="363"/>
      <c r="R12" s="363"/>
      <c r="S12" s="363"/>
      <c r="T12" s="363"/>
      <c r="U12" s="363"/>
      <c r="V12" s="363"/>
    </row>
    <row r="13" spans="1:22" ht="31.5" x14ac:dyDescent="0.25">
      <c r="A13" s="171">
        <v>10</v>
      </c>
      <c r="B13" s="103" t="s">
        <v>172</v>
      </c>
      <c r="C13" s="104" t="s">
        <v>767</v>
      </c>
      <c r="D13" s="104">
        <v>94</v>
      </c>
      <c r="E13" s="104" t="s">
        <v>910</v>
      </c>
      <c r="F13" s="104" t="s">
        <v>972</v>
      </c>
      <c r="G13" s="173"/>
    </row>
    <row r="14" spans="1:22" ht="31.5" x14ac:dyDescent="0.25">
      <c r="A14" s="171">
        <v>11</v>
      </c>
      <c r="B14" s="306" t="s">
        <v>152</v>
      </c>
      <c r="C14" s="104" t="s">
        <v>768</v>
      </c>
      <c r="D14" s="104">
        <v>95</v>
      </c>
      <c r="E14" s="104" t="s">
        <v>911</v>
      </c>
      <c r="F14" s="104" t="s">
        <v>973</v>
      </c>
      <c r="G14" s="173"/>
    </row>
    <row r="15" spans="1:22" ht="31.5" x14ac:dyDescent="0.25">
      <c r="A15" s="171">
        <v>12</v>
      </c>
      <c r="B15" s="105" t="s">
        <v>186</v>
      </c>
      <c r="C15" s="104" t="s">
        <v>769</v>
      </c>
      <c r="D15" s="104">
        <v>97</v>
      </c>
      <c r="E15" s="104" t="s">
        <v>912</v>
      </c>
      <c r="F15" s="104" t="s">
        <v>974</v>
      </c>
      <c r="G15" s="173"/>
      <c r="H15" s="364"/>
    </row>
    <row r="16" spans="1:22" ht="31.5" x14ac:dyDescent="0.25">
      <c r="A16" s="171">
        <v>13</v>
      </c>
      <c r="B16" s="105" t="s">
        <v>160</v>
      </c>
      <c r="C16" s="104" t="s">
        <v>770</v>
      </c>
      <c r="D16" s="104">
        <v>101</v>
      </c>
      <c r="E16" s="104" t="s">
        <v>527</v>
      </c>
      <c r="F16" s="104" t="s">
        <v>163</v>
      </c>
      <c r="G16" s="173"/>
    </row>
    <row r="17" spans="1:22" ht="31.5" x14ac:dyDescent="0.25">
      <c r="A17" s="171">
        <v>14</v>
      </c>
      <c r="B17" s="105" t="s">
        <v>528</v>
      </c>
      <c r="C17" s="104" t="s">
        <v>771</v>
      </c>
      <c r="D17" s="104">
        <v>22</v>
      </c>
      <c r="E17" s="106" t="s">
        <v>527</v>
      </c>
      <c r="F17" s="107" t="s">
        <v>163</v>
      </c>
      <c r="G17" s="173"/>
    </row>
    <row r="18" spans="1:22" ht="47.25" x14ac:dyDescent="0.25">
      <c r="A18" s="171">
        <v>15</v>
      </c>
      <c r="B18" s="105" t="s">
        <v>529</v>
      </c>
      <c r="C18" s="104" t="s">
        <v>772</v>
      </c>
      <c r="D18" s="104">
        <v>102</v>
      </c>
      <c r="E18" s="104" t="s">
        <v>913</v>
      </c>
      <c r="F18" s="104" t="s">
        <v>1110</v>
      </c>
      <c r="G18" s="173"/>
    </row>
    <row r="19" spans="1:22" ht="31.5" x14ac:dyDescent="0.25">
      <c r="A19" s="171">
        <v>16</v>
      </c>
      <c r="B19" s="105" t="s">
        <v>157</v>
      </c>
      <c r="C19" s="104" t="s">
        <v>773</v>
      </c>
      <c r="D19" s="104">
        <v>105</v>
      </c>
      <c r="E19" s="104" t="s">
        <v>914</v>
      </c>
      <c r="F19" s="104" t="s">
        <v>975</v>
      </c>
      <c r="G19" s="173"/>
    </row>
    <row r="20" spans="1:22" ht="31.5" x14ac:dyDescent="0.25">
      <c r="A20" s="171">
        <v>17</v>
      </c>
      <c r="B20" s="108" t="s">
        <v>512</v>
      </c>
      <c r="C20" s="104" t="s">
        <v>774</v>
      </c>
      <c r="D20" s="104">
        <v>37</v>
      </c>
      <c r="E20" s="104" t="s">
        <v>915</v>
      </c>
      <c r="F20" s="104" t="s">
        <v>975</v>
      </c>
      <c r="G20" s="173"/>
    </row>
    <row r="21" spans="1:22" ht="45" customHeight="1" x14ac:dyDescent="0.25">
      <c r="A21" s="171">
        <v>18</v>
      </c>
      <c r="B21" s="105" t="s">
        <v>1077</v>
      </c>
      <c r="C21" s="104" t="s">
        <v>775</v>
      </c>
      <c r="D21" s="104">
        <v>18</v>
      </c>
      <c r="E21" s="104" t="s">
        <v>916</v>
      </c>
      <c r="F21" s="104" t="s">
        <v>531</v>
      </c>
      <c r="G21" s="173"/>
    </row>
    <row r="22" spans="1:22" ht="45" customHeight="1" x14ac:dyDescent="0.25">
      <c r="A22" s="171">
        <v>19</v>
      </c>
      <c r="B22" s="307" t="s">
        <v>532</v>
      </c>
      <c r="C22" s="104" t="s">
        <v>776</v>
      </c>
      <c r="D22" s="104">
        <v>144</v>
      </c>
      <c r="E22" s="104" t="s">
        <v>533</v>
      </c>
      <c r="F22" s="104" t="s">
        <v>531</v>
      </c>
      <c r="G22" s="173"/>
    </row>
    <row r="23" spans="1:22" ht="45" customHeight="1" x14ac:dyDescent="0.25">
      <c r="A23" s="171">
        <v>20</v>
      </c>
      <c r="B23" s="308" t="s">
        <v>534</v>
      </c>
      <c r="C23" s="104" t="s">
        <v>777</v>
      </c>
      <c r="D23" s="104">
        <v>65</v>
      </c>
      <c r="E23" s="104" t="s">
        <v>917</v>
      </c>
      <c r="F23" s="104" t="s">
        <v>531</v>
      </c>
      <c r="G23" s="173"/>
    </row>
    <row r="24" spans="1:22" ht="54.75" customHeight="1" x14ac:dyDescent="0.25">
      <c r="A24" s="171">
        <v>21</v>
      </c>
      <c r="B24" s="306" t="s">
        <v>535</v>
      </c>
      <c r="C24" s="104" t="s">
        <v>778</v>
      </c>
      <c r="D24" s="104">
        <v>117</v>
      </c>
      <c r="E24" s="104" t="s">
        <v>918</v>
      </c>
      <c r="F24" s="104" t="s">
        <v>976</v>
      </c>
      <c r="G24" s="173"/>
    </row>
    <row r="25" spans="1:22" ht="54.75" customHeight="1" x14ac:dyDescent="0.25">
      <c r="A25" s="171">
        <v>22</v>
      </c>
      <c r="B25" s="306" t="s">
        <v>536</v>
      </c>
      <c r="C25" s="104" t="s">
        <v>779</v>
      </c>
      <c r="D25" s="104">
        <v>118</v>
      </c>
      <c r="E25" s="104" t="s">
        <v>919</v>
      </c>
      <c r="F25" s="104" t="s">
        <v>976</v>
      </c>
      <c r="G25" s="173"/>
    </row>
    <row r="26" spans="1:22" ht="44.25" customHeight="1" x14ac:dyDescent="0.25">
      <c r="A26" s="171">
        <v>23</v>
      </c>
      <c r="B26" s="105" t="s">
        <v>140</v>
      </c>
      <c r="C26" s="104" t="s">
        <v>780</v>
      </c>
      <c r="D26" s="104">
        <v>120</v>
      </c>
      <c r="E26" s="104" t="s">
        <v>920</v>
      </c>
      <c r="F26" s="104" t="s">
        <v>977</v>
      </c>
      <c r="G26" s="173"/>
    </row>
    <row r="27" spans="1:22" s="305" customFormat="1" ht="31.5" x14ac:dyDescent="0.25">
      <c r="A27" s="302">
        <v>24</v>
      </c>
      <c r="B27" s="306" t="s">
        <v>1078</v>
      </c>
      <c r="C27" s="304" t="s">
        <v>781</v>
      </c>
      <c r="D27" s="304">
        <v>57</v>
      </c>
      <c r="E27" s="335" t="s">
        <v>537</v>
      </c>
      <c r="F27" s="304" t="s">
        <v>978</v>
      </c>
      <c r="G27" s="329"/>
      <c r="H27" s="363"/>
      <c r="I27" s="363"/>
      <c r="J27" s="363"/>
      <c r="K27" s="363"/>
      <c r="L27" s="363"/>
      <c r="M27" s="363"/>
      <c r="N27" s="363"/>
      <c r="O27" s="363"/>
      <c r="P27" s="363"/>
      <c r="Q27" s="363"/>
      <c r="R27" s="363"/>
      <c r="S27" s="363"/>
      <c r="T27" s="363"/>
      <c r="U27" s="363"/>
      <c r="V27" s="363"/>
    </row>
    <row r="28" spans="1:22" ht="31.5" x14ac:dyDescent="0.25">
      <c r="A28" s="171">
        <v>25</v>
      </c>
      <c r="B28" s="103" t="s">
        <v>136</v>
      </c>
      <c r="C28" s="104" t="s">
        <v>782</v>
      </c>
      <c r="D28" s="104">
        <v>132</v>
      </c>
      <c r="E28" s="104" t="s">
        <v>921</v>
      </c>
      <c r="F28" s="104" t="s">
        <v>979</v>
      </c>
      <c r="G28" s="173"/>
    </row>
    <row r="29" spans="1:22" ht="31.5" x14ac:dyDescent="0.25">
      <c r="A29" s="171">
        <v>26</v>
      </c>
      <c r="B29" s="105" t="s">
        <v>22</v>
      </c>
      <c r="C29" s="104" t="s">
        <v>783</v>
      </c>
      <c r="D29" s="104">
        <v>134</v>
      </c>
      <c r="E29" s="104" t="s">
        <v>922</v>
      </c>
      <c r="F29" s="104" t="s">
        <v>980</v>
      </c>
      <c r="G29" s="173"/>
    </row>
    <row r="30" spans="1:22" ht="31.5" x14ac:dyDescent="0.25">
      <c r="A30" s="171">
        <v>27</v>
      </c>
      <c r="B30" s="105" t="s">
        <v>538</v>
      </c>
      <c r="C30" s="104" t="s">
        <v>784</v>
      </c>
      <c r="D30" s="104">
        <v>135</v>
      </c>
      <c r="E30" s="104" t="s">
        <v>922</v>
      </c>
      <c r="F30" s="104" t="s">
        <v>980</v>
      </c>
      <c r="G30" s="173"/>
    </row>
    <row r="31" spans="1:22" ht="31.5" x14ac:dyDescent="0.25">
      <c r="A31" s="171">
        <v>28</v>
      </c>
      <c r="B31" s="105" t="s">
        <v>539</v>
      </c>
      <c r="C31" s="104" t="s">
        <v>785</v>
      </c>
      <c r="D31" s="104">
        <v>136</v>
      </c>
      <c r="E31" s="104" t="s">
        <v>922</v>
      </c>
      <c r="F31" s="104" t="s">
        <v>980</v>
      </c>
      <c r="G31" s="173"/>
    </row>
    <row r="32" spans="1:22" ht="31.5" x14ac:dyDescent="0.25">
      <c r="A32" s="171">
        <v>29</v>
      </c>
      <c r="B32" s="110" t="s">
        <v>540</v>
      </c>
      <c r="C32" s="104" t="s">
        <v>786</v>
      </c>
      <c r="D32" s="104">
        <v>138</v>
      </c>
      <c r="E32" s="104" t="s">
        <v>923</v>
      </c>
      <c r="F32" s="104" t="s">
        <v>981</v>
      </c>
      <c r="G32" s="173"/>
    </row>
    <row r="33" spans="1:22" ht="31.5" x14ac:dyDescent="0.25">
      <c r="A33" s="171">
        <v>30</v>
      </c>
      <c r="B33" s="110" t="s">
        <v>12</v>
      </c>
      <c r="C33" s="104" t="s">
        <v>787</v>
      </c>
      <c r="D33" s="104">
        <v>140</v>
      </c>
      <c r="E33" s="104" t="s">
        <v>924</v>
      </c>
      <c r="F33" s="104" t="s">
        <v>982</v>
      </c>
      <c r="G33" s="173"/>
    </row>
    <row r="34" spans="1:22" ht="31.5" x14ac:dyDescent="0.25">
      <c r="A34" s="171">
        <v>31</v>
      </c>
      <c r="B34" s="112" t="s">
        <v>541</v>
      </c>
      <c r="C34" s="104" t="s">
        <v>788</v>
      </c>
      <c r="D34" s="104">
        <v>142</v>
      </c>
      <c r="E34" s="104" t="s">
        <v>924</v>
      </c>
      <c r="F34" s="104" t="s">
        <v>982</v>
      </c>
      <c r="G34" s="173"/>
    </row>
    <row r="35" spans="1:22" s="305" customFormat="1" ht="47.25" x14ac:dyDescent="0.25">
      <c r="A35" s="302">
        <v>32</v>
      </c>
      <c r="B35" s="303" t="s">
        <v>49</v>
      </c>
      <c r="C35" s="304" t="s">
        <v>789</v>
      </c>
      <c r="D35" s="304">
        <v>143</v>
      </c>
      <c r="E35" s="304" t="s">
        <v>925</v>
      </c>
      <c r="F35" s="304" t="s">
        <v>983</v>
      </c>
      <c r="G35" s="329"/>
      <c r="H35" s="363"/>
      <c r="I35" s="363"/>
      <c r="J35" s="363"/>
      <c r="K35" s="363"/>
      <c r="L35" s="363"/>
      <c r="M35" s="363"/>
      <c r="N35" s="363"/>
      <c r="O35" s="363"/>
      <c r="P35" s="363"/>
      <c r="Q35" s="363"/>
      <c r="R35" s="363"/>
      <c r="S35" s="363"/>
      <c r="T35" s="363"/>
      <c r="U35" s="363"/>
      <c r="V35" s="363"/>
    </row>
    <row r="36" spans="1:22" s="305" customFormat="1" ht="47.25" x14ac:dyDescent="0.25">
      <c r="A36" s="302">
        <v>33</v>
      </c>
      <c r="B36" s="303" t="s">
        <v>542</v>
      </c>
      <c r="C36" s="304" t="s">
        <v>790</v>
      </c>
      <c r="D36" s="304">
        <v>145</v>
      </c>
      <c r="E36" s="304" t="s">
        <v>924</v>
      </c>
      <c r="F36" s="304" t="s">
        <v>984</v>
      </c>
      <c r="G36" s="329"/>
      <c r="H36" s="363"/>
      <c r="I36" s="363"/>
      <c r="J36" s="363"/>
      <c r="K36" s="363"/>
      <c r="L36" s="363"/>
      <c r="M36" s="363"/>
      <c r="N36" s="363"/>
      <c r="O36" s="363"/>
      <c r="P36" s="363"/>
      <c r="Q36" s="363"/>
      <c r="R36" s="363"/>
      <c r="S36" s="363"/>
      <c r="T36" s="363"/>
      <c r="U36" s="363"/>
      <c r="V36" s="363"/>
    </row>
    <row r="37" spans="1:22" ht="31.5" x14ac:dyDescent="0.25">
      <c r="A37" s="171">
        <v>34</v>
      </c>
      <c r="B37" s="110" t="s">
        <v>129</v>
      </c>
      <c r="C37" s="104" t="s">
        <v>791</v>
      </c>
      <c r="D37" s="104">
        <v>146</v>
      </c>
      <c r="E37" s="104" t="s">
        <v>926</v>
      </c>
      <c r="F37" s="104" t="s">
        <v>985</v>
      </c>
      <c r="G37" s="173"/>
    </row>
    <row r="38" spans="1:22" ht="31.5" x14ac:dyDescent="0.25">
      <c r="A38" s="171">
        <v>35</v>
      </c>
      <c r="B38" s="105" t="s">
        <v>2</v>
      </c>
      <c r="C38" s="104" t="s">
        <v>792</v>
      </c>
      <c r="D38" s="104">
        <v>147</v>
      </c>
      <c r="E38" s="104">
        <v>43413</v>
      </c>
      <c r="F38" s="104" t="s">
        <v>986</v>
      </c>
      <c r="G38" s="173"/>
    </row>
    <row r="39" spans="1:22" ht="31.5" x14ac:dyDescent="0.25">
      <c r="A39" s="171">
        <v>36</v>
      </c>
      <c r="B39" s="112" t="s">
        <v>143</v>
      </c>
      <c r="C39" s="104" t="s">
        <v>793</v>
      </c>
      <c r="D39" s="104">
        <v>20</v>
      </c>
      <c r="E39" s="104" t="s">
        <v>927</v>
      </c>
      <c r="F39" s="104" t="s">
        <v>987</v>
      </c>
      <c r="G39" s="173"/>
    </row>
    <row r="40" spans="1:22" ht="53.25" customHeight="1" x14ac:dyDescent="0.25">
      <c r="A40" s="171">
        <v>37</v>
      </c>
      <c r="B40" s="112" t="s">
        <v>543</v>
      </c>
      <c r="C40" s="104" t="s">
        <v>794</v>
      </c>
      <c r="D40" s="104">
        <v>149</v>
      </c>
      <c r="E40" s="104" t="s">
        <v>928</v>
      </c>
      <c r="F40" s="104" t="s">
        <v>988</v>
      </c>
      <c r="G40" s="173"/>
    </row>
    <row r="41" spans="1:22" ht="43.5" customHeight="1" x14ac:dyDescent="0.25">
      <c r="A41" s="171">
        <v>38</v>
      </c>
      <c r="B41" s="114" t="s">
        <v>544</v>
      </c>
      <c r="C41" s="104" t="s">
        <v>795</v>
      </c>
      <c r="D41" s="104">
        <v>150</v>
      </c>
      <c r="E41" s="115">
        <v>43383</v>
      </c>
      <c r="F41" s="104" t="s">
        <v>989</v>
      </c>
      <c r="G41" s="321"/>
      <c r="H41" s="365"/>
      <c r="I41" s="365"/>
      <c r="J41" s="365"/>
      <c r="K41" s="365"/>
      <c r="L41" s="365"/>
      <c r="M41" s="365"/>
      <c r="N41" s="365"/>
    </row>
    <row r="42" spans="1:22" ht="52.5" customHeight="1" x14ac:dyDescent="0.25">
      <c r="A42" s="171">
        <v>39</v>
      </c>
      <c r="B42" s="114" t="s">
        <v>179</v>
      </c>
      <c r="C42" s="104" t="s">
        <v>796</v>
      </c>
      <c r="D42" s="104">
        <v>3</v>
      </c>
      <c r="E42" s="115">
        <v>43383</v>
      </c>
      <c r="F42" s="104" t="s">
        <v>989</v>
      </c>
      <c r="G42" s="321"/>
      <c r="H42" s="365"/>
      <c r="I42" s="365"/>
      <c r="J42" s="365"/>
      <c r="K42" s="365"/>
      <c r="L42" s="365"/>
      <c r="M42" s="365"/>
      <c r="N42" s="365"/>
    </row>
    <row r="43" spans="1:22" ht="52.5" customHeight="1" x14ac:dyDescent="0.25">
      <c r="A43" s="171">
        <v>40</v>
      </c>
      <c r="B43" s="114" t="s">
        <v>1049</v>
      </c>
      <c r="C43" s="104" t="s">
        <v>797</v>
      </c>
      <c r="D43" s="104">
        <v>28</v>
      </c>
      <c r="E43" s="115">
        <v>43383</v>
      </c>
      <c r="F43" s="104" t="s">
        <v>989</v>
      </c>
      <c r="G43" s="321"/>
      <c r="H43" s="365"/>
      <c r="I43" s="365"/>
      <c r="J43" s="365"/>
      <c r="K43" s="365"/>
      <c r="L43" s="365"/>
      <c r="M43" s="365"/>
      <c r="N43" s="365"/>
    </row>
    <row r="44" spans="1:22" ht="30" customHeight="1" x14ac:dyDescent="0.25">
      <c r="A44" s="171">
        <v>41</v>
      </c>
      <c r="B44" s="114" t="s">
        <v>1</v>
      </c>
      <c r="C44" s="104" t="s">
        <v>798</v>
      </c>
      <c r="D44" s="104">
        <v>38</v>
      </c>
      <c r="E44" s="115">
        <v>43383</v>
      </c>
      <c r="F44" s="104" t="s">
        <v>989</v>
      </c>
      <c r="G44" s="321"/>
      <c r="H44" s="365"/>
      <c r="I44" s="365"/>
      <c r="J44" s="365"/>
      <c r="K44" s="365"/>
      <c r="L44" s="365"/>
      <c r="M44" s="365"/>
      <c r="N44" s="365"/>
    </row>
    <row r="45" spans="1:22" ht="52.5" customHeight="1" x14ac:dyDescent="0.25">
      <c r="A45" s="171">
        <v>42</v>
      </c>
      <c r="B45" s="108" t="s">
        <v>545</v>
      </c>
      <c r="C45" s="104" t="s">
        <v>799</v>
      </c>
      <c r="D45" s="104">
        <v>213</v>
      </c>
      <c r="E45" s="115" t="s">
        <v>546</v>
      </c>
      <c r="F45" s="104" t="s">
        <v>988</v>
      </c>
      <c r="G45" s="321"/>
      <c r="H45" s="365"/>
      <c r="I45" s="365"/>
      <c r="J45" s="365"/>
      <c r="K45" s="365"/>
      <c r="L45" s="365"/>
      <c r="M45" s="365"/>
      <c r="N45" s="365"/>
    </row>
    <row r="46" spans="1:22" ht="35.25" customHeight="1" x14ac:dyDescent="0.25">
      <c r="A46" s="171">
        <v>43</v>
      </c>
      <c r="B46" s="108" t="s">
        <v>547</v>
      </c>
      <c r="C46" s="104" t="s">
        <v>800</v>
      </c>
      <c r="D46" s="104">
        <v>209</v>
      </c>
      <c r="E46" s="115" t="s">
        <v>548</v>
      </c>
      <c r="F46" s="104" t="s">
        <v>988</v>
      </c>
      <c r="G46" s="321"/>
      <c r="H46" s="365"/>
      <c r="I46" s="365"/>
      <c r="J46" s="365"/>
      <c r="K46" s="365"/>
      <c r="L46" s="365"/>
      <c r="M46" s="365"/>
      <c r="N46" s="365"/>
    </row>
    <row r="47" spans="1:22" ht="35.25" customHeight="1" x14ac:dyDescent="0.25">
      <c r="A47" s="171">
        <v>44</v>
      </c>
      <c r="B47" s="108" t="s">
        <v>549</v>
      </c>
      <c r="C47" s="104" t="s">
        <v>801</v>
      </c>
      <c r="D47" s="104">
        <v>217</v>
      </c>
      <c r="E47" s="115" t="s">
        <v>550</v>
      </c>
      <c r="F47" s="104" t="s">
        <v>990</v>
      </c>
      <c r="G47" s="321"/>
      <c r="H47" s="365"/>
      <c r="I47" s="365"/>
      <c r="J47" s="365"/>
      <c r="K47" s="365"/>
      <c r="L47" s="365"/>
      <c r="M47" s="365"/>
      <c r="N47" s="365"/>
    </row>
    <row r="48" spans="1:22" ht="31.5" x14ac:dyDescent="0.25">
      <c r="A48" s="171">
        <v>45</v>
      </c>
      <c r="B48" s="114" t="s">
        <v>551</v>
      </c>
      <c r="C48" s="104" t="s">
        <v>802</v>
      </c>
      <c r="D48" s="104">
        <v>152</v>
      </c>
      <c r="E48" s="115">
        <v>43414</v>
      </c>
      <c r="F48" s="104" t="s">
        <v>991</v>
      </c>
      <c r="G48" s="173"/>
    </row>
    <row r="49" spans="1:22" s="174" customFormat="1" ht="36" customHeight="1" x14ac:dyDescent="0.25">
      <c r="A49" s="171">
        <v>46</v>
      </c>
      <c r="B49" s="110" t="s">
        <v>552</v>
      </c>
      <c r="C49" s="104" t="s">
        <v>553</v>
      </c>
      <c r="D49" s="104">
        <v>108</v>
      </c>
      <c r="E49" s="115" t="s">
        <v>554</v>
      </c>
      <c r="F49" s="104" t="s">
        <v>992</v>
      </c>
      <c r="G49" s="322"/>
      <c r="H49" s="366"/>
      <c r="I49" s="366"/>
      <c r="J49" s="366"/>
      <c r="K49" s="366"/>
      <c r="L49" s="366"/>
      <c r="M49" s="366"/>
      <c r="N49" s="366"/>
      <c r="O49" s="366"/>
      <c r="P49" s="366"/>
      <c r="Q49" s="366"/>
      <c r="R49" s="366"/>
      <c r="S49" s="366"/>
      <c r="T49" s="366"/>
      <c r="U49" s="366"/>
      <c r="V49" s="366"/>
    </row>
    <row r="50" spans="1:22" s="174" customFormat="1" ht="36" customHeight="1" x14ac:dyDescent="0.25">
      <c r="A50" s="171">
        <v>47</v>
      </c>
      <c r="B50" s="116" t="s">
        <v>555</v>
      </c>
      <c r="C50" s="311" t="s">
        <v>556</v>
      </c>
      <c r="D50" s="104">
        <v>220</v>
      </c>
      <c r="E50" s="115" t="s">
        <v>557</v>
      </c>
      <c r="F50" s="104" t="s">
        <v>992</v>
      </c>
      <c r="G50" s="322"/>
      <c r="H50" s="366"/>
      <c r="I50" s="366"/>
      <c r="J50" s="366"/>
      <c r="K50" s="366"/>
      <c r="L50" s="366"/>
      <c r="M50" s="366"/>
      <c r="N50" s="366"/>
      <c r="O50" s="366"/>
      <c r="P50" s="366"/>
      <c r="Q50" s="366"/>
      <c r="R50" s="366"/>
      <c r="S50" s="366"/>
      <c r="T50" s="366"/>
      <c r="U50" s="366"/>
      <c r="V50" s="366"/>
    </row>
    <row r="51" spans="1:22" ht="36" customHeight="1" x14ac:dyDescent="0.25">
      <c r="A51" s="171">
        <v>48</v>
      </c>
      <c r="B51" s="108" t="s">
        <v>558</v>
      </c>
      <c r="C51" s="104" t="s">
        <v>803</v>
      </c>
      <c r="D51" s="104">
        <v>212</v>
      </c>
      <c r="E51" s="104" t="s">
        <v>559</v>
      </c>
      <c r="F51" s="104" t="s">
        <v>991</v>
      </c>
      <c r="G51" s="173"/>
    </row>
    <row r="52" spans="1:22" s="305" customFormat="1" ht="51" customHeight="1" x14ac:dyDescent="0.25">
      <c r="A52" s="302">
        <v>49</v>
      </c>
      <c r="B52" s="327" t="s">
        <v>3</v>
      </c>
      <c r="C52" s="304" t="s">
        <v>804</v>
      </c>
      <c r="D52" s="304">
        <v>99</v>
      </c>
      <c r="E52" s="304" t="s">
        <v>560</v>
      </c>
      <c r="F52" s="304" t="s">
        <v>993</v>
      </c>
      <c r="G52" s="328"/>
      <c r="H52" s="363"/>
      <c r="I52" s="363"/>
      <c r="J52" s="363"/>
      <c r="K52" s="363"/>
      <c r="L52" s="363"/>
      <c r="M52" s="363"/>
      <c r="N52" s="363"/>
      <c r="O52" s="363"/>
      <c r="P52" s="363"/>
      <c r="Q52" s="363"/>
      <c r="R52" s="363"/>
      <c r="S52" s="363"/>
      <c r="T52" s="363"/>
      <c r="U52" s="363"/>
      <c r="V52" s="363"/>
    </row>
    <row r="53" spans="1:22" ht="31.5" x14ac:dyDescent="0.25">
      <c r="A53" s="171">
        <v>50</v>
      </c>
      <c r="B53" s="117" t="s">
        <v>1050</v>
      </c>
      <c r="C53" s="104" t="s">
        <v>805</v>
      </c>
      <c r="D53" s="104">
        <v>100</v>
      </c>
      <c r="E53" s="104" t="s">
        <v>560</v>
      </c>
      <c r="F53" s="104" t="s">
        <v>993</v>
      </c>
      <c r="G53" s="173"/>
    </row>
    <row r="54" spans="1:22" ht="31.5" x14ac:dyDescent="0.25">
      <c r="A54" s="171">
        <v>51</v>
      </c>
      <c r="B54" s="114" t="s">
        <v>561</v>
      </c>
      <c r="C54" s="104" t="s">
        <v>806</v>
      </c>
      <c r="D54" s="104">
        <v>157</v>
      </c>
      <c r="E54" s="115">
        <v>43202</v>
      </c>
      <c r="F54" s="104" t="s">
        <v>974</v>
      </c>
      <c r="G54" s="173"/>
    </row>
    <row r="55" spans="1:22" ht="31.5" x14ac:dyDescent="0.25">
      <c r="A55" s="171">
        <v>52</v>
      </c>
      <c r="B55" s="114" t="s">
        <v>562</v>
      </c>
      <c r="C55" s="104" t="s">
        <v>807</v>
      </c>
      <c r="D55" s="104">
        <v>158</v>
      </c>
      <c r="E55" s="115">
        <v>43232</v>
      </c>
      <c r="F55" s="104" t="s">
        <v>994</v>
      </c>
      <c r="G55" s="173"/>
    </row>
    <row r="56" spans="1:22" ht="31.5" x14ac:dyDescent="0.25">
      <c r="A56" s="171">
        <v>53</v>
      </c>
      <c r="B56" s="114" t="s">
        <v>113</v>
      </c>
      <c r="C56" s="104" t="s">
        <v>808</v>
      </c>
      <c r="D56" s="104">
        <v>159</v>
      </c>
      <c r="E56" s="115">
        <v>43232</v>
      </c>
      <c r="F56" s="104" t="s">
        <v>994</v>
      </c>
      <c r="G56" s="173"/>
    </row>
    <row r="57" spans="1:22" ht="44.1" customHeight="1" x14ac:dyDescent="0.25">
      <c r="A57" s="171">
        <v>54</v>
      </c>
      <c r="B57" s="114" t="s">
        <v>110</v>
      </c>
      <c r="C57" s="104" t="s">
        <v>809</v>
      </c>
      <c r="D57" s="104">
        <v>62</v>
      </c>
      <c r="E57" s="115" t="s">
        <v>929</v>
      </c>
      <c r="F57" s="104" t="s">
        <v>995</v>
      </c>
      <c r="G57" s="173"/>
    </row>
    <row r="58" spans="1:22" ht="60" customHeight="1" x14ac:dyDescent="0.25">
      <c r="A58" s="171">
        <v>55</v>
      </c>
      <c r="B58" s="114" t="s">
        <v>175</v>
      </c>
      <c r="C58" s="104" t="s">
        <v>810</v>
      </c>
      <c r="D58" s="104">
        <v>21</v>
      </c>
      <c r="E58" s="115" t="s">
        <v>930</v>
      </c>
      <c r="F58" s="104" t="s">
        <v>996</v>
      </c>
      <c r="G58" s="173"/>
    </row>
    <row r="59" spans="1:22" ht="36.75" customHeight="1" x14ac:dyDescent="0.25">
      <c r="A59" s="171">
        <v>56</v>
      </c>
      <c r="B59" s="110" t="s">
        <v>1108</v>
      </c>
      <c r="C59" s="104" t="s">
        <v>811</v>
      </c>
      <c r="D59" s="104">
        <v>163</v>
      </c>
      <c r="E59" s="115" t="s">
        <v>931</v>
      </c>
      <c r="F59" s="104" t="s">
        <v>997</v>
      </c>
      <c r="G59" s="173"/>
    </row>
    <row r="60" spans="1:22" s="305" customFormat="1" ht="58.5" customHeight="1" x14ac:dyDescent="0.25">
      <c r="A60" s="302">
        <v>57</v>
      </c>
      <c r="B60" s="308" t="s">
        <v>563</v>
      </c>
      <c r="C60" s="304" t="s">
        <v>812</v>
      </c>
      <c r="D60" s="304">
        <v>165</v>
      </c>
      <c r="E60" s="335">
        <v>43771</v>
      </c>
      <c r="F60" s="341" t="s">
        <v>998</v>
      </c>
      <c r="G60" s="329"/>
      <c r="H60" s="363"/>
      <c r="I60" s="363"/>
      <c r="J60" s="363"/>
      <c r="K60" s="363"/>
      <c r="L60" s="363"/>
      <c r="M60" s="363"/>
      <c r="N60" s="363"/>
      <c r="O60" s="363"/>
      <c r="P60" s="363"/>
      <c r="Q60" s="363"/>
      <c r="R60" s="363"/>
      <c r="S60" s="363"/>
      <c r="T60" s="363"/>
      <c r="U60" s="363"/>
      <c r="V60" s="363"/>
    </row>
    <row r="61" spans="1:22" ht="41.25" customHeight="1" x14ac:dyDescent="0.25">
      <c r="A61" s="171">
        <v>58</v>
      </c>
      <c r="B61" s="114" t="s">
        <v>564</v>
      </c>
      <c r="C61" s="104" t="s">
        <v>813</v>
      </c>
      <c r="D61" s="104">
        <v>166</v>
      </c>
      <c r="E61" s="115">
        <v>43468</v>
      </c>
      <c r="F61" s="104" t="s">
        <v>999</v>
      </c>
      <c r="G61" s="173"/>
    </row>
    <row r="62" spans="1:22" ht="31.5" x14ac:dyDescent="0.25">
      <c r="A62" s="171">
        <v>59</v>
      </c>
      <c r="B62" s="114" t="s">
        <v>104</v>
      </c>
      <c r="C62" s="104" t="s">
        <v>814</v>
      </c>
      <c r="D62" s="104">
        <v>167</v>
      </c>
      <c r="E62" s="115" t="s">
        <v>932</v>
      </c>
      <c r="F62" s="104" t="s">
        <v>1000</v>
      </c>
      <c r="G62" s="173"/>
    </row>
    <row r="63" spans="1:22" ht="34.5" customHeight="1" x14ac:dyDescent="0.25">
      <c r="A63" s="171">
        <v>60</v>
      </c>
      <c r="B63" s="114" t="s">
        <v>565</v>
      </c>
      <c r="C63" s="104" t="s">
        <v>815</v>
      </c>
      <c r="D63" s="104">
        <v>168</v>
      </c>
      <c r="E63" s="115">
        <v>43558</v>
      </c>
      <c r="F63" s="104" t="s">
        <v>1000</v>
      </c>
      <c r="G63" s="173"/>
    </row>
    <row r="64" spans="1:22" ht="33.75" customHeight="1" x14ac:dyDescent="0.25">
      <c r="A64" s="171">
        <v>61</v>
      </c>
      <c r="B64" s="118" t="s">
        <v>566</v>
      </c>
      <c r="C64" s="104" t="s">
        <v>816</v>
      </c>
      <c r="D64" s="104">
        <v>169</v>
      </c>
      <c r="E64" s="115">
        <v>43588</v>
      </c>
      <c r="F64" s="104" t="s">
        <v>1001</v>
      </c>
      <c r="G64" s="173"/>
    </row>
    <row r="65" spans="1:252" ht="33.75" customHeight="1" x14ac:dyDescent="0.25">
      <c r="A65" s="171">
        <v>62</v>
      </c>
      <c r="B65" s="119" t="s">
        <v>567</v>
      </c>
      <c r="C65" s="104" t="s">
        <v>817</v>
      </c>
      <c r="D65" s="104">
        <v>215</v>
      </c>
      <c r="E65" s="115">
        <v>44504</v>
      </c>
      <c r="F65" s="104" t="s">
        <v>1002</v>
      </c>
      <c r="G65" s="173"/>
    </row>
    <row r="66" spans="1:252" ht="31.5" x14ac:dyDescent="0.25">
      <c r="A66" s="171">
        <v>63</v>
      </c>
      <c r="B66" s="110" t="s">
        <v>568</v>
      </c>
      <c r="C66" s="104" t="s">
        <v>818</v>
      </c>
      <c r="D66" s="104">
        <v>191</v>
      </c>
      <c r="E66" s="115" t="s">
        <v>933</v>
      </c>
      <c r="F66" s="104" t="s">
        <v>201</v>
      </c>
      <c r="G66" s="173"/>
    </row>
    <row r="67" spans="1:252" ht="31.5" x14ac:dyDescent="0.25">
      <c r="A67" s="171">
        <v>64</v>
      </c>
      <c r="B67" s="108" t="s">
        <v>569</v>
      </c>
      <c r="C67" s="104" t="s">
        <v>819</v>
      </c>
      <c r="D67" s="104">
        <v>222</v>
      </c>
      <c r="E67" s="115" t="s">
        <v>570</v>
      </c>
      <c r="F67" s="104" t="s">
        <v>201</v>
      </c>
      <c r="G67" s="173"/>
      <c r="H67" s="364"/>
    </row>
    <row r="68" spans="1:252" s="305" customFormat="1" ht="45.75" customHeight="1" x14ac:dyDescent="0.25">
      <c r="A68" s="302">
        <v>65</v>
      </c>
      <c r="B68" s="303" t="s">
        <v>94</v>
      </c>
      <c r="C68" s="304" t="s">
        <v>820</v>
      </c>
      <c r="D68" s="304">
        <v>66</v>
      </c>
      <c r="E68" s="335" t="s">
        <v>934</v>
      </c>
      <c r="F68" s="304" t="s">
        <v>1109</v>
      </c>
      <c r="G68" s="329"/>
      <c r="H68" s="363"/>
      <c r="I68" s="363"/>
      <c r="J68" s="363"/>
      <c r="K68" s="363"/>
      <c r="L68" s="363"/>
      <c r="M68" s="363"/>
      <c r="N68" s="363"/>
      <c r="O68" s="363"/>
      <c r="P68" s="363"/>
      <c r="Q68" s="363"/>
      <c r="R68" s="363"/>
      <c r="S68" s="363"/>
      <c r="T68" s="363"/>
      <c r="U68" s="363"/>
      <c r="V68" s="363"/>
    </row>
    <row r="69" spans="1:252" ht="33" customHeight="1" x14ac:dyDescent="0.25">
      <c r="A69" s="171">
        <v>66</v>
      </c>
      <c r="B69" s="110" t="s">
        <v>100</v>
      </c>
      <c r="C69" s="104" t="s">
        <v>821</v>
      </c>
      <c r="D69" s="104">
        <v>171</v>
      </c>
      <c r="E69" s="104" t="s">
        <v>935</v>
      </c>
      <c r="F69" s="104" t="s">
        <v>1003</v>
      </c>
      <c r="G69" s="173"/>
    </row>
    <row r="70" spans="1:252" ht="33" customHeight="1" x14ac:dyDescent="0.25">
      <c r="A70" s="171">
        <v>67</v>
      </c>
      <c r="B70" s="114" t="s">
        <v>571</v>
      </c>
      <c r="C70" s="104" t="s">
        <v>822</v>
      </c>
      <c r="D70" s="104">
        <v>172</v>
      </c>
      <c r="E70" s="104" t="s">
        <v>572</v>
      </c>
      <c r="F70" s="104" t="s">
        <v>981</v>
      </c>
      <c r="G70" s="173"/>
    </row>
    <row r="71" spans="1:252" ht="39.6" customHeight="1" x14ac:dyDescent="0.25">
      <c r="A71" s="171">
        <v>68</v>
      </c>
      <c r="B71" s="108" t="s">
        <v>90</v>
      </c>
      <c r="C71" s="104" t="s">
        <v>823</v>
      </c>
      <c r="D71" s="104">
        <v>175</v>
      </c>
      <c r="E71" s="104" t="s">
        <v>936</v>
      </c>
      <c r="F71" s="104" t="s">
        <v>1004</v>
      </c>
      <c r="G71" s="173"/>
    </row>
    <row r="72" spans="1:252" ht="39.6" customHeight="1" x14ac:dyDescent="0.25">
      <c r="A72" s="171">
        <v>69</v>
      </c>
      <c r="B72" s="108" t="s">
        <v>573</v>
      </c>
      <c r="C72" s="104" t="s">
        <v>824</v>
      </c>
      <c r="D72" s="104">
        <v>223</v>
      </c>
      <c r="E72" s="104" t="s">
        <v>937</v>
      </c>
      <c r="F72" s="104" t="s">
        <v>1005</v>
      </c>
      <c r="G72" s="173"/>
    </row>
    <row r="73" spans="1:252" x14ac:dyDescent="0.25">
      <c r="A73" s="171">
        <v>70</v>
      </c>
      <c r="B73" s="114" t="s">
        <v>1107</v>
      </c>
      <c r="C73" s="114" t="s">
        <v>825</v>
      </c>
      <c r="D73" s="114">
        <v>106</v>
      </c>
      <c r="E73" s="114" t="s">
        <v>938</v>
      </c>
      <c r="F73" s="114" t="s">
        <v>1006</v>
      </c>
      <c r="G73" s="114"/>
      <c r="H73" s="367"/>
      <c r="I73" s="367"/>
      <c r="J73" s="367"/>
      <c r="K73" s="367"/>
      <c r="L73" s="367"/>
      <c r="M73" s="367"/>
      <c r="N73" s="367"/>
      <c r="O73" s="367"/>
      <c r="P73" s="367"/>
      <c r="Q73" s="367"/>
      <c r="R73" s="367"/>
      <c r="S73" s="367"/>
      <c r="T73" s="367"/>
      <c r="U73" s="367"/>
      <c r="V73" s="367"/>
      <c r="W73" s="361"/>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c r="DH73" s="114"/>
      <c r="DI73" s="114"/>
      <c r="DJ73" s="114"/>
      <c r="DK73" s="114"/>
      <c r="DL73" s="114"/>
      <c r="DM73" s="114"/>
      <c r="DN73" s="114"/>
      <c r="DO73" s="114"/>
      <c r="DP73" s="114"/>
      <c r="DQ73" s="114"/>
      <c r="DR73" s="114"/>
      <c r="DS73" s="114"/>
      <c r="DT73" s="114"/>
      <c r="DU73" s="114"/>
      <c r="DV73" s="114"/>
      <c r="DW73" s="114"/>
      <c r="DX73" s="114"/>
      <c r="DY73" s="114"/>
      <c r="DZ73" s="114"/>
      <c r="EA73" s="114"/>
      <c r="EB73" s="114"/>
      <c r="EC73" s="114"/>
      <c r="ED73" s="114"/>
      <c r="EE73" s="114"/>
      <c r="EF73" s="114"/>
      <c r="EG73" s="114"/>
      <c r="EH73" s="114"/>
      <c r="EI73" s="114"/>
      <c r="EJ73" s="114"/>
      <c r="EK73" s="114"/>
      <c r="EL73" s="114"/>
      <c r="EM73" s="114"/>
      <c r="EN73" s="114"/>
      <c r="EO73" s="114"/>
      <c r="EP73" s="114"/>
      <c r="EQ73" s="114"/>
      <c r="ER73" s="114"/>
      <c r="ES73" s="114"/>
      <c r="ET73" s="114"/>
      <c r="EU73" s="114"/>
      <c r="EV73" s="114"/>
      <c r="EW73" s="114"/>
      <c r="EX73" s="114"/>
      <c r="EY73" s="114"/>
      <c r="EZ73" s="114"/>
      <c r="FA73" s="114"/>
      <c r="FB73" s="114"/>
      <c r="FC73" s="114"/>
      <c r="FD73" s="114"/>
      <c r="FE73" s="114"/>
      <c r="FF73" s="114"/>
      <c r="FG73" s="114"/>
      <c r="FH73" s="114"/>
      <c r="FI73" s="114"/>
      <c r="FJ73" s="114"/>
      <c r="FK73" s="114"/>
      <c r="FL73" s="114"/>
      <c r="FM73" s="114"/>
      <c r="FN73" s="114"/>
      <c r="FO73" s="114"/>
      <c r="FP73" s="114"/>
      <c r="FQ73" s="114"/>
      <c r="FR73" s="114"/>
      <c r="FS73" s="114"/>
      <c r="FT73" s="114"/>
      <c r="FU73" s="114"/>
      <c r="FV73" s="114"/>
      <c r="FW73" s="114"/>
      <c r="FX73" s="114"/>
      <c r="FY73" s="114"/>
      <c r="FZ73" s="114"/>
      <c r="GA73" s="114"/>
      <c r="GB73" s="114"/>
      <c r="GC73" s="114"/>
      <c r="GD73" s="114"/>
      <c r="GE73" s="114"/>
      <c r="GF73" s="114"/>
      <c r="GG73" s="114"/>
      <c r="GH73" s="114"/>
      <c r="GI73" s="114"/>
      <c r="GJ73" s="114"/>
      <c r="GK73" s="114"/>
      <c r="GL73" s="114"/>
      <c r="GM73" s="114"/>
      <c r="GN73" s="114"/>
      <c r="GO73" s="114"/>
      <c r="GP73" s="114"/>
      <c r="GQ73" s="114"/>
      <c r="GR73" s="114"/>
      <c r="GS73" s="114"/>
      <c r="GT73" s="114"/>
      <c r="GU73" s="114"/>
      <c r="GV73" s="114"/>
      <c r="GW73" s="114"/>
      <c r="GX73" s="114"/>
      <c r="GY73" s="114"/>
      <c r="GZ73" s="114"/>
      <c r="HA73" s="114"/>
      <c r="HB73" s="114"/>
      <c r="HC73" s="114"/>
      <c r="HD73" s="114"/>
      <c r="HE73" s="114"/>
      <c r="HF73" s="114"/>
      <c r="HG73" s="114"/>
      <c r="HH73" s="114"/>
      <c r="HI73" s="114"/>
      <c r="HJ73" s="114"/>
      <c r="HK73" s="114"/>
      <c r="HL73" s="114"/>
      <c r="HM73" s="114"/>
      <c r="HN73" s="114"/>
      <c r="HO73" s="114"/>
      <c r="HP73" s="114"/>
      <c r="HQ73" s="114"/>
      <c r="HR73" s="114"/>
      <c r="HS73" s="114"/>
      <c r="HT73" s="114"/>
      <c r="HU73" s="114"/>
      <c r="HV73" s="114"/>
      <c r="HW73" s="114"/>
      <c r="HX73" s="114"/>
      <c r="HY73" s="114"/>
      <c r="HZ73" s="114"/>
      <c r="IA73" s="114"/>
      <c r="IB73" s="114"/>
      <c r="IC73" s="114"/>
      <c r="ID73" s="114"/>
      <c r="IE73" s="114"/>
      <c r="IF73" s="114"/>
      <c r="IG73" s="114"/>
      <c r="IH73" s="114"/>
      <c r="II73" s="114"/>
      <c r="IJ73" s="114"/>
      <c r="IK73" s="114"/>
      <c r="IL73" s="114"/>
      <c r="IM73" s="114"/>
      <c r="IN73" s="114"/>
      <c r="IO73" s="114"/>
      <c r="IP73" s="114"/>
      <c r="IQ73" s="114"/>
      <c r="IR73" s="114"/>
    </row>
    <row r="74" spans="1:252" x14ac:dyDescent="0.25">
      <c r="A74" s="171">
        <v>71</v>
      </c>
      <c r="B74" s="108" t="s">
        <v>319</v>
      </c>
      <c r="C74" s="114"/>
      <c r="D74" s="114">
        <v>176</v>
      </c>
      <c r="E74" s="114" t="s">
        <v>574</v>
      </c>
      <c r="F74" s="114" t="s">
        <v>1006</v>
      </c>
      <c r="G74" s="114"/>
      <c r="H74" s="367"/>
      <c r="I74" s="367"/>
      <c r="J74" s="367"/>
      <c r="K74" s="367"/>
      <c r="L74" s="367"/>
      <c r="M74" s="367"/>
      <c r="N74" s="367"/>
      <c r="O74" s="367"/>
      <c r="P74" s="367"/>
      <c r="Q74" s="367"/>
      <c r="R74" s="367"/>
      <c r="S74" s="367"/>
      <c r="T74" s="367"/>
      <c r="U74" s="367"/>
      <c r="V74" s="367"/>
      <c r="W74" s="361"/>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c r="DA74" s="114"/>
      <c r="DB74" s="114"/>
      <c r="DC74" s="114"/>
      <c r="DD74" s="114"/>
      <c r="DE74" s="114"/>
      <c r="DF74" s="114"/>
      <c r="DG74" s="114"/>
      <c r="DH74" s="114"/>
      <c r="DI74" s="114"/>
      <c r="DJ74" s="114"/>
      <c r="DK74" s="114"/>
      <c r="DL74" s="114"/>
      <c r="DM74" s="114"/>
      <c r="DN74" s="114"/>
      <c r="DO74" s="114"/>
      <c r="DP74" s="114"/>
      <c r="DQ74" s="114"/>
      <c r="DR74" s="114"/>
      <c r="DS74" s="114"/>
      <c r="DT74" s="114"/>
      <c r="DU74" s="114"/>
      <c r="DV74" s="114"/>
      <c r="DW74" s="114"/>
      <c r="DX74" s="114"/>
      <c r="DY74" s="114"/>
      <c r="DZ74" s="114"/>
      <c r="EA74" s="114"/>
      <c r="EB74" s="114"/>
      <c r="EC74" s="114"/>
      <c r="ED74" s="114"/>
      <c r="EE74" s="114"/>
      <c r="EF74" s="114"/>
      <c r="EG74" s="114"/>
      <c r="EH74" s="114"/>
      <c r="EI74" s="114"/>
      <c r="EJ74" s="114"/>
      <c r="EK74" s="114"/>
      <c r="EL74" s="114"/>
      <c r="EM74" s="114"/>
      <c r="EN74" s="114"/>
      <c r="EO74" s="114"/>
      <c r="EP74" s="114"/>
      <c r="EQ74" s="114"/>
      <c r="ER74" s="114"/>
      <c r="ES74" s="114"/>
      <c r="ET74" s="114"/>
      <c r="EU74" s="114"/>
      <c r="EV74" s="114"/>
      <c r="EW74" s="114"/>
      <c r="EX74" s="114"/>
      <c r="EY74" s="114"/>
      <c r="EZ74" s="114"/>
      <c r="FA74" s="114"/>
      <c r="FB74" s="114"/>
      <c r="FC74" s="114"/>
      <c r="FD74" s="114"/>
      <c r="FE74" s="114"/>
      <c r="FF74" s="114"/>
      <c r="FG74" s="114"/>
      <c r="FH74" s="114"/>
      <c r="FI74" s="114"/>
      <c r="FJ74" s="114"/>
      <c r="FK74" s="114"/>
      <c r="FL74" s="114"/>
      <c r="FM74" s="114"/>
      <c r="FN74" s="114"/>
      <c r="FO74" s="114"/>
      <c r="FP74" s="114"/>
      <c r="FQ74" s="114"/>
      <c r="FR74" s="114"/>
      <c r="FS74" s="114"/>
      <c r="FT74" s="114"/>
      <c r="FU74" s="114"/>
      <c r="FV74" s="114"/>
      <c r="FW74" s="114"/>
      <c r="FX74" s="114"/>
      <c r="FY74" s="114"/>
      <c r="FZ74" s="114"/>
      <c r="GA74" s="114"/>
      <c r="GB74" s="114"/>
      <c r="GC74" s="114"/>
      <c r="GD74" s="114"/>
      <c r="GE74" s="114"/>
      <c r="GF74" s="114"/>
      <c r="GG74" s="114"/>
      <c r="GH74" s="114"/>
      <c r="GI74" s="114"/>
      <c r="GJ74" s="114"/>
      <c r="GK74" s="114"/>
      <c r="GL74" s="114"/>
      <c r="GM74" s="114"/>
      <c r="GN74" s="114"/>
      <c r="GO74" s="114"/>
      <c r="GP74" s="114"/>
      <c r="GQ74" s="114"/>
      <c r="GR74" s="114"/>
      <c r="GS74" s="114"/>
      <c r="GT74" s="114"/>
      <c r="GU74" s="114"/>
      <c r="GV74" s="114"/>
      <c r="GW74" s="114"/>
      <c r="GX74" s="114"/>
      <c r="GY74" s="114"/>
      <c r="GZ74" s="114"/>
      <c r="HA74" s="114"/>
      <c r="HB74" s="114"/>
      <c r="HC74" s="114"/>
      <c r="HD74" s="114"/>
      <c r="HE74" s="114"/>
      <c r="HF74" s="114"/>
      <c r="HG74" s="114"/>
      <c r="HH74" s="114"/>
      <c r="HI74" s="114"/>
      <c r="HJ74" s="114"/>
      <c r="HK74" s="114"/>
      <c r="HL74" s="114"/>
      <c r="HM74" s="114"/>
      <c r="HN74" s="114"/>
      <c r="HO74" s="114"/>
      <c r="HP74" s="114"/>
      <c r="HQ74" s="114"/>
      <c r="HR74" s="114"/>
      <c r="HS74" s="114"/>
      <c r="HT74" s="114"/>
      <c r="HU74" s="114"/>
      <c r="HV74" s="114"/>
      <c r="HW74" s="114"/>
      <c r="HX74" s="114"/>
      <c r="HY74" s="114"/>
      <c r="HZ74" s="114"/>
      <c r="IA74" s="114"/>
      <c r="IB74" s="114"/>
      <c r="IC74" s="114"/>
      <c r="ID74" s="114"/>
      <c r="IE74" s="114"/>
      <c r="IF74" s="114"/>
      <c r="IG74" s="114"/>
      <c r="IH74" s="114"/>
      <c r="II74" s="114"/>
      <c r="IJ74" s="114"/>
      <c r="IK74" s="114"/>
      <c r="IL74" s="114"/>
      <c r="IM74" s="114"/>
      <c r="IN74" s="114"/>
      <c r="IO74" s="114"/>
      <c r="IP74" s="114"/>
      <c r="IQ74" s="114"/>
      <c r="IR74" s="114"/>
    </row>
    <row r="75" spans="1:252" ht="39.75" customHeight="1" x14ac:dyDescent="0.25">
      <c r="A75" s="171">
        <v>72</v>
      </c>
      <c r="B75" s="114" t="s">
        <v>575</v>
      </c>
      <c r="C75" s="114" t="s">
        <v>826</v>
      </c>
      <c r="D75" s="114">
        <v>180</v>
      </c>
      <c r="E75" s="113">
        <v>43561</v>
      </c>
      <c r="F75" s="114" t="s">
        <v>1007</v>
      </c>
      <c r="G75" s="114"/>
      <c r="H75" s="367"/>
      <c r="I75" s="367"/>
      <c r="J75" s="367"/>
      <c r="K75" s="367"/>
      <c r="L75" s="367"/>
      <c r="M75" s="367"/>
      <c r="N75" s="367"/>
      <c r="O75" s="367"/>
      <c r="P75" s="367"/>
      <c r="Q75" s="367"/>
      <c r="R75" s="367"/>
      <c r="S75" s="367"/>
      <c r="T75" s="367"/>
      <c r="U75" s="367"/>
      <c r="V75" s="367"/>
      <c r="W75" s="361"/>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4"/>
      <c r="DB75" s="114"/>
      <c r="DC75" s="114"/>
      <c r="DD75" s="114"/>
      <c r="DE75" s="114"/>
      <c r="DF75" s="114"/>
      <c r="DG75" s="114"/>
      <c r="DH75" s="114"/>
      <c r="DI75" s="114"/>
      <c r="DJ75" s="114"/>
      <c r="DK75" s="114"/>
      <c r="DL75" s="114"/>
      <c r="DM75" s="114"/>
      <c r="DN75" s="114"/>
      <c r="DO75" s="114"/>
      <c r="DP75" s="114"/>
      <c r="DQ75" s="114"/>
      <c r="DR75" s="114"/>
      <c r="DS75" s="114"/>
      <c r="DT75" s="114"/>
      <c r="DU75" s="114"/>
      <c r="DV75" s="114"/>
      <c r="DW75" s="114"/>
      <c r="DX75" s="114"/>
      <c r="DY75" s="114"/>
      <c r="DZ75" s="114"/>
      <c r="EA75" s="114"/>
      <c r="EB75" s="114"/>
      <c r="EC75" s="114"/>
      <c r="ED75" s="114"/>
      <c r="EE75" s="114"/>
      <c r="EF75" s="114"/>
      <c r="EG75" s="114"/>
      <c r="EH75" s="114"/>
      <c r="EI75" s="114"/>
      <c r="EJ75" s="114"/>
      <c r="EK75" s="114"/>
      <c r="EL75" s="114"/>
      <c r="EM75" s="114"/>
      <c r="EN75" s="114"/>
      <c r="EO75" s="114"/>
      <c r="EP75" s="114"/>
      <c r="EQ75" s="114"/>
      <c r="ER75" s="114"/>
      <c r="ES75" s="114"/>
      <c r="ET75" s="114"/>
      <c r="EU75" s="114"/>
      <c r="EV75" s="114"/>
      <c r="EW75" s="114"/>
      <c r="EX75" s="114"/>
      <c r="EY75" s="114"/>
      <c r="EZ75" s="114"/>
      <c r="FA75" s="114"/>
      <c r="FB75" s="114"/>
      <c r="FC75" s="114"/>
      <c r="FD75" s="114"/>
      <c r="FE75" s="114"/>
      <c r="FF75" s="114"/>
      <c r="FG75" s="114"/>
      <c r="FH75" s="114"/>
      <c r="FI75" s="114"/>
      <c r="FJ75" s="114"/>
      <c r="FK75" s="114"/>
      <c r="FL75" s="114"/>
      <c r="FM75" s="114"/>
      <c r="FN75" s="114"/>
      <c r="FO75" s="114"/>
      <c r="FP75" s="114"/>
      <c r="FQ75" s="114"/>
      <c r="FR75" s="114"/>
      <c r="FS75" s="114"/>
      <c r="FT75" s="114"/>
      <c r="FU75" s="114"/>
      <c r="FV75" s="114"/>
      <c r="FW75" s="114"/>
      <c r="FX75" s="114"/>
      <c r="FY75" s="114"/>
      <c r="FZ75" s="114"/>
      <c r="GA75" s="114"/>
      <c r="GB75" s="114"/>
      <c r="GC75" s="114"/>
      <c r="GD75" s="114"/>
      <c r="GE75" s="114"/>
      <c r="GF75" s="114"/>
      <c r="GG75" s="114"/>
      <c r="GH75" s="114"/>
      <c r="GI75" s="114"/>
      <c r="GJ75" s="114"/>
      <c r="GK75" s="114"/>
      <c r="GL75" s="114"/>
      <c r="GM75" s="114"/>
      <c r="GN75" s="114"/>
      <c r="GO75" s="114"/>
      <c r="GP75" s="114"/>
      <c r="GQ75" s="114"/>
      <c r="GR75" s="114"/>
      <c r="GS75" s="114"/>
      <c r="GT75" s="114"/>
      <c r="GU75" s="114"/>
      <c r="GV75" s="114"/>
      <c r="GW75" s="114"/>
      <c r="GX75" s="114"/>
      <c r="GY75" s="114"/>
      <c r="GZ75" s="114"/>
      <c r="HA75" s="114"/>
      <c r="HB75" s="114"/>
      <c r="HC75" s="114"/>
      <c r="HD75" s="114"/>
      <c r="HE75" s="114"/>
      <c r="HF75" s="114"/>
      <c r="HG75" s="114"/>
      <c r="HH75" s="114"/>
      <c r="HI75" s="114"/>
      <c r="HJ75" s="114"/>
      <c r="HK75" s="114"/>
      <c r="HL75" s="114"/>
      <c r="HM75" s="114"/>
      <c r="HN75" s="114"/>
      <c r="HO75" s="114"/>
      <c r="HP75" s="114"/>
      <c r="HQ75" s="114"/>
      <c r="HR75" s="114"/>
      <c r="HS75" s="114"/>
      <c r="HT75" s="114"/>
      <c r="HU75" s="114"/>
      <c r="HV75" s="114"/>
      <c r="HW75" s="114"/>
      <c r="HX75" s="114"/>
      <c r="HY75" s="114"/>
      <c r="HZ75" s="114"/>
      <c r="IA75" s="114"/>
      <c r="IB75" s="114"/>
      <c r="IC75" s="114"/>
      <c r="ID75" s="114"/>
      <c r="IE75" s="114"/>
      <c r="IF75" s="114"/>
      <c r="IG75" s="114"/>
      <c r="IH75" s="114"/>
      <c r="II75" s="114"/>
      <c r="IJ75" s="114"/>
      <c r="IK75" s="114"/>
      <c r="IL75" s="114"/>
      <c r="IM75" s="114"/>
      <c r="IN75" s="114"/>
      <c r="IO75" s="114"/>
      <c r="IP75" s="114"/>
      <c r="IQ75" s="114"/>
      <c r="IR75" s="114"/>
    </row>
    <row r="76" spans="1:252" ht="29.25" customHeight="1" x14ac:dyDescent="0.25">
      <c r="A76" s="171">
        <v>73</v>
      </c>
      <c r="B76" s="114" t="s">
        <v>121</v>
      </c>
      <c r="C76" s="114" t="s">
        <v>827</v>
      </c>
      <c r="D76" s="114">
        <v>181</v>
      </c>
      <c r="E76" s="113">
        <v>43622</v>
      </c>
      <c r="F76" s="114" t="s">
        <v>1007</v>
      </c>
      <c r="G76" s="114"/>
      <c r="H76" s="367"/>
      <c r="I76" s="367"/>
      <c r="J76" s="367"/>
      <c r="K76" s="367"/>
      <c r="L76" s="367"/>
      <c r="M76" s="367"/>
      <c r="N76" s="367"/>
      <c r="O76" s="367"/>
      <c r="P76" s="367"/>
      <c r="Q76" s="367"/>
      <c r="R76" s="367"/>
      <c r="S76" s="367"/>
      <c r="T76" s="367"/>
      <c r="U76" s="367"/>
      <c r="V76" s="367"/>
      <c r="W76" s="361"/>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c r="EF76" s="114"/>
      <c r="EG76" s="114"/>
      <c r="EH76" s="114"/>
      <c r="EI76" s="114"/>
      <c r="EJ76" s="114"/>
      <c r="EK76" s="114"/>
      <c r="EL76" s="114"/>
      <c r="EM76" s="114"/>
      <c r="EN76" s="114"/>
      <c r="EO76" s="114"/>
      <c r="EP76" s="114"/>
      <c r="EQ76" s="114"/>
      <c r="ER76" s="114"/>
      <c r="ES76" s="114"/>
      <c r="ET76" s="114"/>
      <c r="EU76" s="114"/>
      <c r="EV76" s="114"/>
      <c r="EW76" s="114"/>
      <c r="EX76" s="114"/>
      <c r="EY76" s="114"/>
      <c r="EZ76" s="114"/>
      <c r="FA76" s="114"/>
      <c r="FB76" s="114"/>
      <c r="FC76" s="114"/>
      <c r="FD76" s="114"/>
      <c r="FE76" s="114"/>
      <c r="FF76" s="114"/>
      <c r="FG76" s="114"/>
      <c r="FH76" s="114"/>
      <c r="FI76" s="114"/>
      <c r="FJ76" s="114"/>
      <c r="FK76" s="114"/>
      <c r="FL76" s="114"/>
      <c r="FM76" s="114"/>
      <c r="FN76" s="114"/>
      <c r="FO76" s="114"/>
      <c r="FP76" s="114"/>
      <c r="FQ76" s="114"/>
      <c r="FR76" s="114"/>
      <c r="FS76" s="114"/>
      <c r="FT76" s="114"/>
      <c r="FU76" s="114"/>
      <c r="FV76" s="114"/>
      <c r="FW76" s="114"/>
      <c r="FX76" s="114"/>
      <c r="FY76" s="114"/>
      <c r="FZ76" s="114"/>
      <c r="GA76" s="114"/>
      <c r="GB76" s="114"/>
      <c r="GC76" s="114"/>
      <c r="GD76" s="114"/>
      <c r="GE76" s="114"/>
      <c r="GF76" s="114"/>
      <c r="GG76" s="114"/>
      <c r="GH76" s="114"/>
      <c r="GI76" s="114"/>
      <c r="GJ76" s="114"/>
      <c r="GK76" s="114"/>
      <c r="GL76" s="114"/>
      <c r="GM76" s="114"/>
      <c r="GN76" s="114"/>
      <c r="GO76" s="114"/>
      <c r="GP76" s="114"/>
      <c r="GQ76" s="114"/>
      <c r="GR76" s="114"/>
      <c r="GS76" s="114"/>
      <c r="GT76" s="114"/>
      <c r="GU76" s="114"/>
      <c r="GV76" s="114"/>
      <c r="GW76" s="114"/>
      <c r="GX76" s="114"/>
      <c r="GY76" s="114"/>
      <c r="GZ76" s="114"/>
      <c r="HA76" s="114"/>
      <c r="HB76" s="114"/>
      <c r="HC76" s="114"/>
      <c r="HD76" s="114"/>
      <c r="HE76" s="114"/>
      <c r="HF76" s="114"/>
      <c r="HG76" s="114"/>
      <c r="HH76" s="114"/>
      <c r="HI76" s="114"/>
      <c r="HJ76" s="114"/>
      <c r="HK76" s="114"/>
      <c r="HL76" s="114"/>
      <c r="HM76" s="114"/>
      <c r="HN76" s="114"/>
      <c r="HO76" s="114"/>
      <c r="HP76" s="114"/>
      <c r="HQ76" s="114"/>
      <c r="HR76" s="114"/>
      <c r="HS76" s="114"/>
      <c r="HT76" s="114"/>
      <c r="HU76" s="114"/>
      <c r="HV76" s="114"/>
      <c r="HW76" s="114"/>
      <c r="HX76" s="114"/>
      <c r="HY76" s="114"/>
      <c r="HZ76" s="114"/>
      <c r="IA76" s="114"/>
      <c r="IB76" s="114"/>
      <c r="IC76" s="114"/>
      <c r="ID76" s="114"/>
      <c r="IE76" s="114"/>
      <c r="IF76" s="114"/>
      <c r="IG76" s="114"/>
      <c r="IH76" s="114"/>
      <c r="II76" s="114"/>
      <c r="IJ76" s="114"/>
      <c r="IK76" s="114"/>
      <c r="IL76" s="114"/>
      <c r="IM76" s="114"/>
      <c r="IN76" s="114"/>
      <c r="IO76" s="114"/>
      <c r="IP76" s="114"/>
      <c r="IQ76" s="114"/>
      <c r="IR76" s="114"/>
    </row>
    <row r="77" spans="1:252" ht="29.25" customHeight="1" x14ac:dyDescent="0.25">
      <c r="A77" s="171">
        <v>74</v>
      </c>
      <c r="B77" s="108" t="s">
        <v>576</v>
      </c>
      <c r="C77" s="114" t="s">
        <v>828</v>
      </c>
      <c r="D77" s="114">
        <v>210</v>
      </c>
      <c r="E77" s="113" t="s">
        <v>577</v>
      </c>
      <c r="F77" s="114" t="s">
        <v>991</v>
      </c>
      <c r="G77" s="114"/>
      <c r="H77" s="367"/>
      <c r="I77" s="367"/>
      <c r="J77" s="367"/>
      <c r="K77" s="367"/>
      <c r="L77" s="367"/>
      <c r="M77" s="367"/>
      <c r="N77" s="367"/>
      <c r="O77" s="367"/>
      <c r="P77" s="367"/>
      <c r="Q77" s="367"/>
      <c r="R77" s="367"/>
      <c r="S77" s="367"/>
      <c r="T77" s="367"/>
      <c r="U77" s="367"/>
      <c r="V77" s="367"/>
      <c r="W77" s="361"/>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114"/>
      <c r="DF77" s="114"/>
      <c r="DG77" s="114"/>
      <c r="DH77" s="114"/>
      <c r="DI77" s="114"/>
      <c r="DJ77" s="114"/>
      <c r="DK77" s="114"/>
      <c r="DL77" s="114"/>
      <c r="DM77" s="114"/>
      <c r="DN77" s="114"/>
      <c r="DO77" s="114"/>
      <c r="DP77" s="114"/>
      <c r="DQ77" s="114"/>
      <c r="DR77" s="114"/>
      <c r="DS77" s="114"/>
      <c r="DT77" s="114"/>
      <c r="DU77" s="114"/>
      <c r="DV77" s="114"/>
      <c r="DW77" s="114"/>
      <c r="DX77" s="114"/>
      <c r="DY77" s="114"/>
      <c r="DZ77" s="114"/>
      <c r="EA77" s="114"/>
      <c r="EB77" s="114"/>
      <c r="EC77" s="114"/>
      <c r="ED77" s="114"/>
      <c r="EE77" s="114"/>
      <c r="EF77" s="114"/>
      <c r="EG77" s="114"/>
      <c r="EH77" s="114"/>
      <c r="EI77" s="114"/>
      <c r="EJ77" s="114"/>
      <c r="EK77" s="114"/>
      <c r="EL77" s="114"/>
      <c r="EM77" s="114"/>
      <c r="EN77" s="114"/>
      <c r="EO77" s="114"/>
      <c r="EP77" s="114"/>
      <c r="EQ77" s="114"/>
      <c r="ER77" s="114"/>
      <c r="ES77" s="114"/>
      <c r="ET77" s="114"/>
      <c r="EU77" s="114"/>
      <c r="EV77" s="114"/>
      <c r="EW77" s="114"/>
      <c r="EX77" s="114"/>
      <c r="EY77" s="114"/>
      <c r="EZ77" s="114"/>
      <c r="FA77" s="114"/>
      <c r="FB77" s="114"/>
      <c r="FC77" s="114"/>
      <c r="FD77" s="114"/>
      <c r="FE77" s="114"/>
      <c r="FF77" s="114"/>
      <c r="FG77" s="114"/>
      <c r="FH77" s="114"/>
      <c r="FI77" s="114"/>
      <c r="FJ77" s="114"/>
      <c r="FK77" s="114"/>
      <c r="FL77" s="114"/>
      <c r="FM77" s="114"/>
      <c r="FN77" s="114"/>
      <c r="FO77" s="114"/>
      <c r="FP77" s="114"/>
      <c r="FQ77" s="114"/>
      <c r="FR77" s="114"/>
      <c r="FS77" s="114"/>
      <c r="FT77" s="114"/>
      <c r="FU77" s="114"/>
      <c r="FV77" s="114"/>
      <c r="FW77" s="114"/>
      <c r="FX77" s="114"/>
      <c r="FY77" s="114"/>
      <c r="FZ77" s="114"/>
      <c r="GA77" s="114"/>
      <c r="GB77" s="114"/>
      <c r="GC77" s="114"/>
      <c r="GD77" s="114"/>
      <c r="GE77" s="114"/>
      <c r="GF77" s="114"/>
      <c r="GG77" s="114"/>
      <c r="GH77" s="114"/>
      <c r="GI77" s="114"/>
      <c r="GJ77" s="114"/>
      <c r="GK77" s="114"/>
      <c r="GL77" s="114"/>
      <c r="GM77" s="114"/>
      <c r="GN77" s="114"/>
      <c r="GO77" s="114"/>
      <c r="GP77" s="114"/>
      <c r="GQ77" s="114"/>
      <c r="GR77" s="114"/>
      <c r="GS77" s="114"/>
      <c r="GT77" s="114"/>
      <c r="GU77" s="114"/>
      <c r="GV77" s="114"/>
      <c r="GW77" s="114"/>
      <c r="GX77" s="114"/>
      <c r="GY77" s="114"/>
      <c r="GZ77" s="114"/>
      <c r="HA77" s="114"/>
      <c r="HB77" s="114"/>
      <c r="HC77" s="114"/>
      <c r="HD77" s="114"/>
      <c r="HE77" s="114"/>
      <c r="HF77" s="114"/>
      <c r="HG77" s="114"/>
      <c r="HH77" s="114"/>
      <c r="HI77" s="114"/>
      <c r="HJ77" s="114"/>
      <c r="HK77" s="114"/>
      <c r="HL77" s="114"/>
      <c r="HM77" s="114"/>
      <c r="HN77" s="114"/>
      <c r="HO77" s="114"/>
      <c r="HP77" s="114"/>
      <c r="HQ77" s="114"/>
      <c r="HR77" s="114"/>
      <c r="HS77" s="114"/>
      <c r="HT77" s="114"/>
      <c r="HU77" s="114"/>
      <c r="HV77" s="114"/>
      <c r="HW77" s="114"/>
      <c r="HX77" s="114"/>
      <c r="HY77" s="114"/>
      <c r="HZ77" s="114"/>
      <c r="IA77" s="114"/>
      <c r="IB77" s="114"/>
      <c r="IC77" s="114"/>
      <c r="ID77" s="114"/>
      <c r="IE77" s="114"/>
      <c r="IF77" s="114"/>
      <c r="IG77" s="114"/>
      <c r="IH77" s="114"/>
      <c r="II77" s="114"/>
      <c r="IJ77" s="114"/>
      <c r="IK77" s="114"/>
      <c r="IL77" s="114"/>
      <c r="IM77" s="114"/>
      <c r="IN77" s="114"/>
      <c r="IO77" s="114"/>
      <c r="IP77" s="114"/>
      <c r="IQ77" s="114"/>
      <c r="IR77" s="114"/>
    </row>
    <row r="78" spans="1:252" ht="31.5" x14ac:dyDescent="0.25">
      <c r="A78" s="171">
        <v>75</v>
      </c>
      <c r="B78" s="309" t="s">
        <v>578</v>
      </c>
      <c r="C78" s="114" t="s">
        <v>829</v>
      </c>
      <c r="D78" s="114">
        <v>76</v>
      </c>
      <c r="E78" s="113" t="s">
        <v>579</v>
      </c>
      <c r="F78" s="114" t="s">
        <v>991</v>
      </c>
      <c r="G78" s="114"/>
      <c r="H78" s="367"/>
      <c r="I78" s="367"/>
      <c r="J78" s="367"/>
      <c r="K78" s="367"/>
      <c r="L78" s="367"/>
      <c r="M78" s="367"/>
      <c r="N78" s="367"/>
      <c r="O78" s="367"/>
      <c r="P78" s="367"/>
      <c r="Q78" s="367"/>
      <c r="R78" s="367"/>
      <c r="S78" s="367"/>
      <c r="T78" s="367"/>
      <c r="U78" s="367"/>
      <c r="V78" s="367"/>
      <c r="W78" s="361"/>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14"/>
      <c r="CW78" s="114"/>
      <c r="CX78" s="114"/>
      <c r="CY78" s="114"/>
      <c r="CZ78" s="114"/>
      <c r="DA78" s="114"/>
      <c r="DB78" s="114"/>
      <c r="DC78" s="114"/>
      <c r="DD78" s="114"/>
      <c r="DE78" s="114"/>
      <c r="DF78" s="114"/>
      <c r="DG78" s="114"/>
      <c r="DH78" s="114"/>
      <c r="DI78" s="114"/>
      <c r="DJ78" s="114"/>
      <c r="DK78" s="114"/>
      <c r="DL78" s="114"/>
      <c r="DM78" s="114"/>
      <c r="DN78" s="114"/>
      <c r="DO78" s="114"/>
      <c r="DP78" s="114"/>
      <c r="DQ78" s="114"/>
      <c r="DR78" s="114"/>
      <c r="DS78" s="114"/>
      <c r="DT78" s="114"/>
      <c r="DU78" s="114"/>
      <c r="DV78" s="114"/>
      <c r="DW78" s="114"/>
      <c r="DX78" s="114"/>
      <c r="DY78" s="114"/>
      <c r="DZ78" s="114"/>
      <c r="EA78" s="114"/>
      <c r="EB78" s="114"/>
      <c r="EC78" s="114"/>
      <c r="ED78" s="114"/>
      <c r="EE78" s="114"/>
      <c r="EF78" s="114"/>
      <c r="EG78" s="114"/>
      <c r="EH78" s="114"/>
      <c r="EI78" s="114"/>
      <c r="EJ78" s="114"/>
      <c r="EK78" s="114"/>
      <c r="EL78" s="114"/>
      <c r="EM78" s="114"/>
      <c r="EN78" s="114"/>
      <c r="EO78" s="114"/>
      <c r="EP78" s="114"/>
      <c r="EQ78" s="114"/>
      <c r="ER78" s="114"/>
      <c r="ES78" s="114"/>
      <c r="ET78" s="114"/>
      <c r="EU78" s="114"/>
      <c r="EV78" s="114"/>
      <c r="EW78" s="114"/>
      <c r="EX78" s="114"/>
      <c r="EY78" s="114"/>
      <c r="EZ78" s="114"/>
      <c r="FA78" s="114"/>
      <c r="FB78" s="114"/>
      <c r="FC78" s="114"/>
      <c r="FD78" s="114"/>
      <c r="FE78" s="114"/>
      <c r="FF78" s="114"/>
      <c r="FG78" s="114"/>
      <c r="FH78" s="114"/>
      <c r="FI78" s="114"/>
      <c r="FJ78" s="114"/>
      <c r="FK78" s="114"/>
      <c r="FL78" s="114"/>
      <c r="FM78" s="114"/>
      <c r="FN78" s="114"/>
      <c r="FO78" s="114"/>
      <c r="FP78" s="114"/>
      <c r="FQ78" s="114"/>
      <c r="FR78" s="114"/>
      <c r="FS78" s="114"/>
      <c r="FT78" s="114"/>
      <c r="FU78" s="114"/>
      <c r="FV78" s="114"/>
      <c r="FW78" s="114"/>
      <c r="FX78" s="114"/>
      <c r="FY78" s="114"/>
      <c r="FZ78" s="114"/>
      <c r="GA78" s="114"/>
      <c r="GB78" s="114"/>
      <c r="GC78" s="114"/>
      <c r="GD78" s="114"/>
      <c r="GE78" s="114"/>
      <c r="GF78" s="114"/>
      <c r="GG78" s="114"/>
      <c r="GH78" s="114"/>
      <c r="GI78" s="114"/>
      <c r="GJ78" s="114"/>
      <c r="GK78" s="114"/>
      <c r="GL78" s="114"/>
      <c r="GM78" s="114"/>
      <c r="GN78" s="114"/>
      <c r="GO78" s="114"/>
      <c r="GP78" s="114"/>
      <c r="GQ78" s="114"/>
      <c r="GR78" s="114"/>
      <c r="GS78" s="114"/>
      <c r="GT78" s="114"/>
      <c r="GU78" s="114"/>
      <c r="GV78" s="114"/>
      <c r="GW78" s="114"/>
      <c r="GX78" s="114"/>
      <c r="GY78" s="114"/>
      <c r="GZ78" s="114"/>
      <c r="HA78" s="114"/>
      <c r="HB78" s="114"/>
      <c r="HC78" s="114"/>
      <c r="HD78" s="114"/>
      <c r="HE78" s="114"/>
      <c r="HF78" s="114"/>
      <c r="HG78" s="114"/>
      <c r="HH78" s="114"/>
      <c r="HI78" s="114"/>
      <c r="HJ78" s="114"/>
      <c r="HK78" s="114"/>
      <c r="HL78" s="114"/>
      <c r="HM78" s="114"/>
      <c r="HN78" s="114"/>
      <c r="HO78" s="114"/>
      <c r="HP78" s="114"/>
      <c r="HQ78" s="114"/>
      <c r="HR78" s="114"/>
      <c r="HS78" s="114"/>
      <c r="HT78" s="114"/>
      <c r="HU78" s="114"/>
      <c r="HV78" s="114"/>
      <c r="HW78" s="114"/>
      <c r="HX78" s="114"/>
      <c r="HY78" s="114"/>
      <c r="HZ78" s="114"/>
      <c r="IA78" s="114"/>
      <c r="IB78" s="114"/>
      <c r="IC78" s="114"/>
      <c r="ID78" s="114"/>
      <c r="IE78" s="114"/>
      <c r="IF78" s="114"/>
      <c r="IG78" s="114"/>
      <c r="IH78" s="114"/>
      <c r="II78" s="114"/>
      <c r="IJ78" s="114"/>
      <c r="IK78" s="114"/>
      <c r="IL78" s="114"/>
      <c r="IM78" s="114"/>
      <c r="IN78" s="114"/>
      <c r="IO78" s="114"/>
      <c r="IP78" s="114"/>
      <c r="IQ78" s="114"/>
      <c r="IR78" s="114"/>
    </row>
    <row r="79" spans="1:252" ht="31.5" x14ac:dyDescent="0.25">
      <c r="A79" s="171">
        <v>76</v>
      </c>
      <c r="B79" s="108" t="s">
        <v>580</v>
      </c>
      <c r="C79" s="114"/>
      <c r="D79" s="114">
        <v>155</v>
      </c>
      <c r="E79" s="113" t="s">
        <v>499</v>
      </c>
      <c r="F79" s="114" t="s">
        <v>1008</v>
      </c>
      <c r="G79" s="114"/>
      <c r="H79" s="367"/>
      <c r="I79" s="367"/>
      <c r="J79" s="367"/>
      <c r="K79" s="367"/>
      <c r="L79" s="367"/>
      <c r="M79" s="367"/>
      <c r="N79" s="367"/>
      <c r="O79" s="367"/>
      <c r="P79" s="367"/>
      <c r="Q79" s="367"/>
      <c r="R79" s="367"/>
      <c r="S79" s="367"/>
      <c r="T79" s="367"/>
      <c r="U79" s="367"/>
      <c r="V79" s="367"/>
      <c r="W79" s="361"/>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14"/>
      <c r="DD79" s="114"/>
      <c r="DE79" s="114"/>
      <c r="DF79" s="114"/>
      <c r="DG79" s="114"/>
      <c r="DH79" s="114"/>
      <c r="DI79" s="114"/>
      <c r="DJ79" s="114"/>
      <c r="DK79" s="114"/>
      <c r="DL79" s="114"/>
      <c r="DM79" s="114"/>
      <c r="DN79" s="114"/>
      <c r="DO79" s="114"/>
      <c r="DP79" s="114"/>
      <c r="DQ79" s="114"/>
      <c r="DR79" s="114"/>
      <c r="DS79" s="114"/>
      <c r="DT79" s="114"/>
      <c r="DU79" s="114"/>
      <c r="DV79" s="114"/>
      <c r="DW79" s="114"/>
      <c r="DX79" s="114"/>
      <c r="DY79" s="114"/>
      <c r="DZ79" s="114"/>
      <c r="EA79" s="114"/>
      <c r="EB79" s="114"/>
      <c r="EC79" s="114"/>
      <c r="ED79" s="114"/>
      <c r="EE79" s="114"/>
      <c r="EF79" s="114"/>
      <c r="EG79" s="114"/>
      <c r="EH79" s="114"/>
      <c r="EI79" s="114"/>
      <c r="EJ79" s="114"/>
      <c r="EK79" s="114"/>
      <c r="EL79" s="114"/>
      <c r="EM79" s="114"/>
      <c r="EN79" s="114"/>
      <c r="EO79" s="114"/>
      <c r="EP79" s="114"/>
      <c r="EQ79" s="114"/>
      <c r="ER79" s="114"/>
      <c r="ES79" s="114"/>
      <c r="ET79" s="114"/>
      <c r="EU79" s="114"/>
      <c r="EV79" s="114"/>
      <c r="EW79" s="114"/>
      <c r="EX79" s="114"/>
      <c r="EY79" s="114"/>
      <c r="EZ79" s="114"/>
      <c r="FA79" s="114"/>
      <c r="FB79" s="114"/>
      <c r="FC79" s="114"/>
      <c r="FD79" s="114"/>
      <c r="FE79" s="114"/>
      <c r="FF79" s="114"/>
      <c r="FG79" s="114"/>
      <c r="FH79" s="114"/>
      <c r="FI79" s="114"/>
      <c r="FJ79" s="114"/>
      <c r="FK79" s="114"/>
      <c r="FL79" s="114"/>
      <c r="FM79" s="114"/>
      <c r="FN79" s="114"/>
      <c r="FO79" s="114"/>
      <c r="FP79" s="114"/>
      <c r="FQ79" s="114"/>
      <c r="FR79" s="114"/>
      <c r="FS79" s="114"/>
      <c r="FT79" s="114"/>
      <c r="FU79" s="114"/>
      <c r="FV79" s="114"/>
      <c r="FW79" s="114"/>
      <c r="FX79" s="114"/>
      <c r="FY79" s="114"/>
      <c r="FZ79" s="114"/>
      <c r="GA79" s="114"/>
      <c r="GB79" s="114"/>
      <c r="GC79" s="114"/>
      <c r="GD79" s="114"/>
      <c r="GE79" s="114"/>
      <c r="GF79" s="114"/>
      <c r="GG79" s="114"/>
      <c r="GH79" s="114"/>
      <c r="GI79" s="114"/>
      <c r="GJ79" s="114"/>
      <c r="GK79" s="114"/>
      <c r="GL79" s="114"/>
      <c r="GM79" s="114"/>
      <c r="GN79" s="114"/>
      <c r="GO79" s="114"/>
      <c r="GP79" s="114"/>
      <c r="GQ79" s="114"/>
      <c r="GR79" s="114"/>
      <c r="GS79" s="114"/>
      <c r="GT79" s="114"/>
      <c r="GU79" s="114"/>
      <c r="GV79" s="114"/>
      <c r="GW79" s="114"/>
      <c r="GX79" s="114"/>
      <c r="GY79" s="114"/>
      <c r="GZ79" s="114"/>
      <c r="HA79" s="114"/>
      <c r="HB79" s="114"/>
      <c r="HC79" s="114"/>
      <c r="HD79" s="114"/>
      <c r="HE79" s="114"/>
      <c r="HF79" s="114"/>
      <c r="HG79" s="114"/>
      <c r="HH79" s="114"/>
      <c r="HI79" s="114"/>
      <c r="HJ79" s="114"/>
      <c r="HK79" s="114"/>
      <c r="HL79" s="114"/>
      <c r="HM79" s="114"/>
      <c r="HN79" s="114"/>
      <c r="HO79" s="114"/>
      <c r="HP79" s="114"/>
      <c r="HQ79" s="114"/>
      <c r="HR79" s="114"/>
      <c r="HS79" s="114"/>
      <c r="HT79" s="114"/>
      <c r="HU79" s="114"/>
      <c r="HV79" s="114"/>
      <c r="HW79" s="114"/>
      <c r="HX79" s="114"/>
      <c r="HY79" s="114"/>
      <c r="HZ79" s="114"/>
      <c r="IA79" s="114"/>
      <c r="IB79" s="114"/>
      <c r="IC79" s="114"/>
      <c r="ID79" s="114"/>
      <c r="IE79" s="114"/>
      <c r="IF79" s="114"/>
      <c r="IG79" s="114"/>
      <c r="IH79" s="114"/>
      <c r="II79" s="114"/>
      <c r="IJ79" s="114"/>
      <c r="IK79" s="114"/>
      <c r="IL79" s="114"/>
      <c r="IM79" s="114"/>
      <c r="IN79" s="114"/>
      <c r="IO79" s="114"/>
      <c r="IP79" s="114"/>
      <c r="IQ79" s="114"/>
      <c r="IR79" s="114"/>
    </row>
    <row r="80" spans="1:252" ht="39" customHeight="1" x14ac:dyDescent="0.25">
      <c r="A80" s="171">
        <v>77</v>
      </c>
      <c r="B80" s="114" t="s">
        <v>1052</v>
      </c>
      <c r="C80" s="114" t="s">
        <v>830</v>
      </c>
      <c r="D80" s="114">
        <v>12</v>
      </c>
      <c r="E80" s="113">
        <v>43622</v>
      </c>
      <c r="F80" s="114" t="s">
        <v>1051</v>
      </c>
      <c r="G80" s="114"/>
      <c r="H80" s="367"/>
      <c r="I80" s="367"/>
      <c r="J80" s="367"/>
      <c r="K80" s="367"/>
      <c r="L80" s="367"/>
      <c r="M80" s="367"/>
      <c r="N80" s="367"/>
      <c r="O80" s="367"/>
      <c r="P80" s="367"/>
      <c r="Q80" s="367"/>
      <c r="R80" s="367"/>
      <c r="S80" s="367"/>
      <c r="T80" s="367"/>
      <c r="U80" s="367"/>
      <c r="V80" s="367"/>
      <c r="W80" s="361"/>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4"/>
      <c r="CU80" s="114"/>
      <c r="CV80" s="114"/>
      <c r="CW80" s="114"/>
      <c r="CX80" s="114"/>
      <c r="CY80" s="114"/>
      <c r="CZ80" s="114"/>
      <c r="DA80" s="114"/>
      <c r="DB80" s="114"/>
      <c r="DC80" s="114"/>
      <c r="DD80" s="114"/>
      <c r="DE80" s="114"/>
      <c r="DF80" s="114"/>
      <c r="DG80" s="114"/>
      <c r="DH80" s="114"/>
      <c r="DI80" s="114"/>
      <c r="DJ80" s="114"/>
      <c r="DK80" s="114"/>
      <c r="DL80" s="114"/>
      <c r="DM80" s="114"/>
      <c r="DN80" s="114"/>
      <c r="DO80" s="114"/>
      <c r="DP80" s="114"/>
      <c r="DQ80" s="114"/>
      <c r="DR80" s="114"/>
      <c r="DS80" s="114"/>
      <c r="DT80" s="114"/>
      <c r="DU80" s="114"/>
      <c r="DV80" s="114"/>
      <c r="DW80" s="114"/>
      <c r="DX80" s="114"/>
      <c r="DY80" s="114"/>
      <c r="DZ80" s="114"/>
      <c r="EA80" s="114"/>
      <c r="EB80" s="114"/>
      <c r="EC80" s="114"/>
      <c r="ED80" s="114"/>
      <c r="EE80" s="114"/>
      <c r="EF80" s="114"/>
      <c r="EG80" s="114"/>
      <c r="EH80" s="114"/>
      <c r="EI80" s="114"/>
      <c r="EJ80" s="114"/>
      <c r="EK80" s="114"/>
      <c r="EL80" s="114"/>
      <c r="EM80" s="114"/>
      <c r="EN80" s="114"/>
      <c r="EO80" s="114"/>
      <c r="EP80" s="114"/>
      <c r="EQ80" s="114"/>
      <c r="ER80" s="114"/>
      <c r="ES80" s="114"/>
      <c r="ET80" s="114"/>
      <c r="EU80" s="114"/>
      <c r="EV80" s="114"/>
      <c r="EW80" s="114"/>
      <c r="EX80" s="114"/>
      <c r="EY80" s="114"/>
      <c r="EZ80" s="114"/>
      <c r="FA80" s="114"/>
      <c r="FB80" s="114"/>
      <c r="FC80" s="114"/>
      <c r="FD80" s="114"/>
      <c r="FE80" s="114"/>
      <c r="FF80" s="114"/>
      <c r="FG80" s="114"/>
      <c r="FH80" s="114"/>
      <c r="FI80" s="114"/>
      <c r="FJ80" s="114"/>
      <c r="FK80" s="114"/>
      <c r="FL80" s="114"/>
      <c r="FM80" s="114"/>
      <c r="FN80" s="114"/>
      <c r="FO80" s="114"/>
      <c r="FP80" s="114"/>
      <c r="FQ80" s="114"/>
      <c r="FR80" s="114"/>
      <c r="FS80" s="114"/>
      <c r="FT80" s="114"/>
      <c r="FU80" s="114"/>
      <c r="FV80" s="114"/>
      <c r="FW80" s="114"/>
      <c r="FX80" s="114"/>
      <c r="FY80" s="114"/>
      <c r="FZ80" s="114"/>
      <c r="GA80" s="114"/>
      <c r="GB80" s="114"/>
      <c r="GC80" s="114"/>
      <c r="GD80" s="114"/>
      <c r="GE80" s="114"/>
      <c r="GF80" s="114"/>
      <c r="GG80" s="114"/>
      <c r="GH80" s="114"/>
      <c r="GI80" s="114"/>
      <c r="GJ80" s="114"/>
      <c r="GK80" s="114"/>
      <c r="GL80" s="114"/>
      <c r="GM80" s="114"/>
      <c r="GN80" s="114"/>
      <c r="GO80" s="114"/>
      <c r="GP80" s="114"/>
      <c r="GQ80" s="114"/>
      <c r="GR80" s="114"/>
      <c r="GS80" s="114"/>
      <c r="GT80" s="114"/>
      <c r="GU80" s="114"/>
      <c r="GV80" s="114"/>
      <c r="GW80" s="114"/>
      <c r="GX80" s="114"/>
      <c r="GY80" s="114"/>
      <c r="GZ80" s="114"/>
      <c r="HA80" s="114"/>
      <c r="HB80" s="114"/>
      <c r="HC80" s="114"/>
      <c r="HD80" s="114"/>
      <c r="HE80" s="114"/>
      <c r="HF80" s="114"/>
      <c r="HG80" s="114"/>
      <c r="HH80" s="114"/>
      <c r="HI80" s="114"/>
      <c r="HJ80" s="114"/>
      <c r="HK80" s="114"/>
      <c r="HL80" s="114"/>
      <c r="HM80" s="114"/>
      <c r="HN80" s="114"/>
      <c r="HO80" s="114"/>
      <c r="HP80" s="114"/>
      <c r="HQ80" s="114"/>
      <c r="HR80" s="114"/>
      <c r="HS80" s="114"/>
      <c r="HT80" s="114"/>
      <c r="HU80" s="114"/>
      <c r="HV80" s="114"/>
      <c r="HW80" s="114"/>
      <c r="HX80" s="114"/>
      <c r="HY80" s="114"/>
      <c r="HZ80" s="114"/>
      <c r="IA80" s="114"/>
      <c r="IB80" s="114"/>
      <c r="IC80" s="114"/>
      <c r="ID80" s="114"/>
      <c r="IE80" s="114"/>
      <c r="IF80" s="114"/>
      <c r="IG80" s="114"/>
      <c r="IH80" s="114"/>
      <c r="II80" s="114"/>
      <c r="IJ80" s="114"/>
      <c r="IK80" s="114"/>
      <c r="IL80" s="114"/>
      <c r="IM80" s="114"/>
      <c r="IN80" s="114"/>
      <c r="IO80" s="114"/>
      <c r="IP80" s="114"/>
      <c r="IQ80" s="114"/>
      <c r="IR80" s="114"/>
    </row>
    <row r="81" spans="1:252" ht="43.5" customHeight="1" x14ac:dyDescent="0.25">
      <c r="A81" s="171">
        <v>78</v>
      </c>
      <c r="B81" s="114" t="s">
        <v>249</v>
      </c>
      <c r="C81" s="114" t="s">
        <v>831</v>
      </c>
      <c r="D81" s="114">
        <v>11</v>
      </c>
      <c r="E81" s="113" t="s">
        <v>939</v>
      </c>
      <c r="F81" s="114" t="s">
        <v>1009</v>
      </c>
      <c r="G81" s="114"/>
      <c r="H81" s="367"/>
      <c r="I81" s="367"/>
      <c r="J81" s="367"/>
      <c r="K81" s="367"/>
      <c r="L81" s="367"/>
      <c r="M81" s="367"/>
      <c r="N81" s="367"/>
      <c r="O81" s="367"/>
      <c r="P81" s="367"/>
      <c r="Q81" s="367"/>
      <c r="R81" s="367"/>
      <c r="S81" s="367"/>
      <c r="T81" s="367"/>
      <c r="U81" s="367"/>
      <c r="V81" s="367"/>
      <c r="W81" s="361"/>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14"/>
      <c r="CX81" s="114"/>
      <c r="CY81" s="114"/>
      <c r="CZ81" s="114"/>
      <c r="DA81" s="114"/>
      <c r="DB81" s="114"/>
      <c r="DC81" s="114"/>
      <c r="DD81" s="114"/>
      <c r="DE81" s="114"/>
      <c r="DF81" s="114"/>
      <c r="DG81" s="114"/>
      <c r="DH81" s="114"/>
      <c r="DI81" s="114"/>
      <c r="DJ81" s="114"/>
      <c r="DK81" s="114"/>
      <c r="DL81" s="114"/>
      <c r="DM81" s="114"/>
      <c r="DN81" s="114"/>
      <c r="DO81" s="114"/>
      <c r="DP81" s="114"/>
      <c r="DQ81" s="114"/>
      <c r="DR81" s="114"/>
      <c r="DS81" s="114"/>
      <c r="DT81" s="114"/>
      <c r="DU81" s="114"/>
      <c r="DV81" s="114"/>
      <c r="DW81" s="114"/>
      <c r="DX81" s="114"/>
      <c r="DY81" s="114"/>
      <c r="DZ81" s="114"/>
      <c r="EA81" s="114"/>
      <c r="EB81" s="114"/>
      <c r="EC81" s="114"/>
      <c r="ED81" s="114"/>
      <c r="EE81" s="114"/>
      <c r="EF81" s="114"/>
      <c r="EG81" s="114"/>
      <c r="EH81" s="114"/>
      <c r="EI81" s="114"/>
      <c r="EJ81" s="114"/>
      <c r="EK81" s="114"/>
      <c r="EL81" s="114"/>
      <c r="EM81" s="114"/>
      <c r="EN81" s="114"/>
      <c r="EO81" s="114"/>
      <c r="EP81" s="114"/>
      <c r="EQ81" s="114"/>
      <c r="ER81" s="114"/>
      <c r="ES81" s="114"/>
      <c r="ET81" s="114"/>
      <c r="EU81" s="114"/>
      <c r="EV81" s="114"/>
      <c r="EW81" s="114"/>
      <c r="EX81" s="114"/>
      <c r="EY81" s="114"/>
      <c r="EZ81" s="114"/>
      <c r="FA81" s="114"/>
      <c r="FB81" s="114"/>
      <c r="FC81" s="114"/>
      <c r="FD81" s="114"/>
      <c r="FE81" s="114"/>
      <c r="FF81" s="114"/>
      <c r="FG81" s="114"/>
      <c r="FH81" s="114"/>
      <c r="FI81" s="114"/>
      <c r="FJ81" s="114"/>
      <c r="FK81" s="114"/>
      <c r="FL81" s="114"/>
      <c r="FM81" s="114"/>
      <c r="FN81" s="114"/>
      <c r="FO81" s="114"/>
      <c r="FP81" s="114"/>
      <c r="FQ81" s="114"/>
      <c r="FR81" s="114"/>
      <c r="FS81" s="114"/>
      <c r="FT81" s="114"/>
      <c r="FU81" s="114"/>
      <c r="FV81" s="114"/>
      <c r="FW81" s="114"/>
      <c r="FX81" s="114"/>
      <c r="FY81" s="114"/>
      <c r="FZ81" s="114"/>
      <c r="GA81" s="114"/>
      <c r="GB81" s="114"/>
      <c r="GC81" s="114"/>
      <c r="GD81" s="114"/>
      <c r="GE81" s="114"/>
      <c r="GF81" s="114"/>
      <c r="GG81" s="114"/>
      <c r="GH81" s="114"/>
      <c r="GI81" s="114"/>
      <c r="GJ81" s="114"/>
      <c r="GK81" s="114"/>
      <c r="GL81" s="114"/>
      <c r="GM81" s="114"/>
      <c r="GN81" s="114"/>
      <c r="GO81" s="114"/>
      <c r="GP81" s="114"/>
      <c r="GQ81" s="114"/>
      <c r="GR81" s="114"/>
      <c r="GS81" s="114"/>
      <c r="GT81" s="114"/>
      <c r="GU81" s="114"/>
      <c r="GV81" s="114"/>
      <c r="GW81" s="114"/>
      <c r="GX81" s="114"/>
      <c r="GY81" s="114"/>
      <c r="GZ81" s="114"/>
      <c r="HA81" s="114"/>
      <c r="HB81" s="114"/>
      <c r="HC81" s="114"/>
      <c r="HD81" s="114"/>
      <c r="HE81" s="114"/>
      <c r="HF81" s="114"/>
      <c r="HG81" s="114"/>
      <c r="HH81" s="114"/>
      <c r="HI81" s="114"/>
      <c r="HJ81" s="114"/>
      <c r="HK81" s="114"/>
      <c r="HL81" s="114"/>
      <c r="HM81" s="114"/>
      <c r="HN81" s="114"/>
      <c r="HO81" s="114"/>
      <c r="HP81" s="114"/>
      <c r="HQ81" s="114"/>
      <c r="HR81" s="114"/>
      <c r="HS81" s="114"/>
      <c r="HT81" s="114"/>
      <c r="HU81" s="114"/>
      <c r="HV81" s="114"/>
      <c r="HW81" s="114"/>
      <c r="HX81" s="114"/>
      <c r="HY81" s="114"/>
      <c r="HZ81" s="114"/>
      <c r="IA81" s="114"/>
      <c r="IB81" s="114"/>
      <c r="IC81" s="114"/>
      <c r="ID81" s="114"/>
      <c r="IE81" s="114"/>
      <c r="IF81" s="114"/>
      <c r="IG81" s="114"/>
      <c r="IH81" s="114"/>
      <c r="II81" s="114"/>
      <c r="IJ81" s="114"/>
      <c r="IK81" s="114"/>
      <c r="IL81" s="114"/>
      <c r="IM81" s="114"/>
      <c r="IN81" s="114"/>
      <c r="IO81" s="114"/>
      <c r="IP81" s="114"/>
      <c r="IQ81" s="114"/>
      <c r="IR81" s="114"/>
    </row>
    <row r="82" spans="1:252" ht="42.75" customHeight="1" x14ac:dyDescent="0.25">
      <c r="A82" s="171">
        <v>79</v>
      </c>
      <c r="B82" s="122" t="s">
        <v>1053</v>
      </c>
      <c r="C82" s="114" t="s">
        <v>832</v>
      </c>
      <c r="D82" s="114">
        <v>83</v>
      </c>
      <c r="E82" s="113" t="s">
        <v>940</v>
      </c>
      <c r="F82" s="114" t="s">
        <v>1010</v>
      </c>
      <c r="G82" s="114"/>
      <c r="H82" s="367"/>
      <c r="I82" s="367"/>
      <c r="J82" s="367"/>
      <c r="K82" s="367"/>
      <c r="L82" s="367"/>
      <c r="M82" s="367"/>
      <c r="N82" s="367"/>
      <c r="O82" s="367"/>
      <c r="P82" s="367"/>
      <c r="Q82" s="367"/>
      <c r="R82" s="367"/>
      <c r="S82" s="367"/>
      <c r="T82" s="367"/>
      <c r="U82" s="367"/>
      <c r="V82" s="367"/>
      <c r="W82" s="361"/>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4"/>
      <c r="CQ82" s="114"/>
      <c r="CR82" s="114"/>
      <c r="CS82" s="114"/>
      <c r="CT82" s="114"/>
      <c r="CU82" s="114"/>
      <c r="CV82" s="114"/>
      <c r="CW82" s="114"/>
      <c r="CX82" s="114"/>
      <c r="CY82" s="114"/>
      <c r="CZ82" s="114"/>
      <c r="DA82" s="114"/>
      <c r="DB82" s="114"/>
      <c r="DC82" s="114"/>
      <c r="DD82" s="114"/>
      <c r="DE82" s="114"/>
      <c r="DF82" s="114"/>
      <c r="DG82" s="114"/>
      <c r="DH82" s="114"/>
      <c r="DI82" s="114"/>
      <c r="DJ82" s="114"/>
      <c r="DK82" s="114"/>
      <c r="DL82" s="114"/>
      <c r="DM82" s="114"/>
      <c r="DN82" s="114"/>
      <c r="DO82" s="114"/>
      <c r="DP82" s="114"/>
      <c r="DQ82" s="114"/>
      <c r="DR82" s="114"/>
      <c r="DS82" s="114"/>
      <c r="DT82" s="114"/>
      <c r="DU82" s="114"/>
      <c r="DV82" s="114"/>
      <c r="DW82" s="114"/>
      <c r="DX82" s="114"/>
      <c r="DY82" s="114"/>
      <c r="DZ82" s="114"/>
      <c r="EA82" s="114"/>
      <c r="EB82" s="114"/>
      <c r="EC82" s="114"/>
      <c r="ED82" s="114"/>
      <c r="EE82" s="114"/>
      <c r="EF82" s="114"/>
      <c r="EG82" s="114"/>
      <c r="EH82" s="114"/>
      <c r="EI82" s="114"/>
      <c r="EJ82" s="114"/>
      <c r="EK82" s="114"/>
      <c r="EL82" s="114"/>
      <c r="EM82" s="114"/>
      <c r="EN82" s="114"/>
      <c r="EO82" s="114"/>
      <c r="EP82" s="114"/>
      <c r="EQ82" s="114"/>
      <c r="ER82" s="114"/>
      <c r="ES82" s="114"/>
      <c r="ET82" s="114"/>
      <c r="EU82" s="114"/>
      <c r="EV82" s="114"/>
      <c r="EW82" s="114"/>
      <c r="EX82" s="114"/>
      <c r="EY82" s="114"/>
      <c r="EZ82" s="114"/>
      <c r="FA82" s="114"/>
      <c r="FB82" s="114"/>
      <c r="FC82" s="114"/>
      <c r="FD82" s="114"/>
      <c r="FE82" s="114"/>
      <c r="FF82" s="114"/>
      <c r="FG82" s="114"/>
      <c r="FH82" s="114"/>
      <c r="FI82" s="114"/>
      <c r="FJ82" s="114"/>
      <c r="FK82" s="114"/>
      <c r="FL82" s="114"/>
      <c r="FM82" s="114"/>
      <c r="FN82" s="114"/>
      <c r="FO82" s="114"/>
      <c r="FP82" s="114"/>
      <c r="FQ82" s="114"/>
      <c r="FR82" s="114"/>
      <c r="FS82" s="114"/>
      <c r="FT82" s="114"/>
      <c r="FU82" s="114"/>
      <c r="FV82" s="114"/>
      <c r="FW82" s="114"/>
      <c r="FX82" s="114"/>
      <c r="FY82" s="114"/>
      <c r="FZ82" s="114"/>
      <c r="GA82" s="114"/>
      <c r="GB82" s="114"/>
      <c r="GC82" s="114"/>
      <c r="GD82" s="114"/>
      <c r="GE82" s="114"/>
      <c r="GF82" s="114"/>
      <c r="GG82" s="114"/>
      <c r="GH82" s="114"/>
      <c r="GI82" s="114"/>
      <c r="GJ82" s="114"/>
      <c r="GK82" s="114"/>
      <c r="GL82" s="114"/>
      <c r="GM82" s="114"/>
      <c r="GN82" s="114"/>
      <c r="GO82" s="114"/>
      <c r="GP82" s="114"/>
      <c r="GQ82" s="114"/>
      <c r="GR82" s="114"/>
      <c r="GS82" s="114"/>
      <c r="GT82" s="114"/>
      <c r="GU82" s="114"/>
      <c r="GV82" s="114"/>
      <c r="GW82" s="114"/>
      <c r="GX82" s="114"/>
      <c r="GY82" s="114"/>
      <c r="GZ82" s="114"/>
      <c r="HA82" s="114"/>
      <c r="HB82" s="114"/>
      <c r="HC82" s="114"/>
      <c r="HD82" s="114"/>
      <c r="HE82" s="114"/>
      <c r="HF82" s="114"/>
      <c r="HG82" s="114"/>
      <c r="HH82" s="114"/>
      <c r="HI82" s="114"/>
      <c r="HJ82" s="114"/>
      <c r="HK82" s="114"/>
      <c r="HL82" s="114"/>
      <c r="HM82" s="114"/>
      <c r="HN82" s="114"/>
      <c r="HO82" s="114"/>
      <c r="HP82" s="114"/>
      <c r="HQ82" s="114"/>
      <c r="HR82" s="114"/>
      <c r="HS82" s="114"/>
      <c r="HT82" s="114"/>
      <c r="HU82" s="114"/>
      <c r="HV82" s="114"/>
      <c r="HW82" s="114"/>
      <c r="HX82" s="114"/>
      <c r="HY82" s="114"/>
      <c r="HZ82" s="114"/>
      <c r="IA82" s="114"/>
      <c r="IB82" s="114"/>
      <c r="IC82" s="114"/>
      <c r="ID82" s="114"/>
      <c r="IE82" s="114"/>
      <c r="IF82" s="114"/>
      <c r="IG82" s="114"/>
      <c r="IH82" s="114"/>
      <c r="II82" s="114"/>
      <c r="IJ82" s="114"/>
      <c r="IK82" s="114"/>
      <c r="IL82" s="114"/>
      <c r="IM82" s="114"/>
      <c r="IN82" s="114"/>
      <c r="IO82" s="114"/>
      <c r="IP82" s="114"/>
      <c r="IQ82" s="114"/>
      <c r="IR82" s="114"/>
    </row>
    <row r="83" spans="1:252" ht="31.5" x14ac:dyDescent="0.25">
      <c r="A83" s="171">
        <v>80</v>
      </c>
      <c r="B83" s="114" t="s">
        <v>68</v>
      </c>
      <c r="C83" s="114" t="s">
        <v>833</v>
      </c>
      <c r="D83" s="114" t="s">
        <v>900</v>
      </c>
      <c r="E83" s="113" t="s">
        <v>941</v>
      </c>
      <c r="F83" s="114" t="s">
        <v>1011</v>
      </c>
      <c r="G83" s="114"/>
      <c r="H83" s="367"/>
      <c r="I83" s="367"/>
      <c r="J83" s="367"/>
      <c r="K83" s="367"/>
      <c r="L83" s="367"/>
      <c r="M83" s="367"/>
      <c r="N83" s="367"/>
      <c r="O83" s="367"/>
      <c r="P83" s="367"/>
      <c r="Q83" s="367"/>
      <c r="R83" s="367"/>
      <c r="S83" s="367"/>
      <c r="T83" s="367"/>
      <c r="U83" s="367"/>
      <c r="V83" s="367"/>
      <c r="W83" s="361"/>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c r="CM83" s="114"/>
      <c r="CN83" s="114"/>
      <c r="CO83" s="114"/>
      <c r="CP83" s="114"/>
      <c r="CQ83" s="114"/>
      <c r="CR83" s="114"/>
      <c r="CS83" s="114"/>
      <c r="CT83" s="114"/>
      <c r="CU83" s="114"/>
      <c r="CV83" s="114"/>
      <c r="CW83" s="114"/>
      <c r="CX83" s="114"/>
      <c r="CY83" s="114"/>
      <c r="CZ83" s="114"/>
      <c r="DA83" s="114"/>
      <c r="DB83" s="114"/>
      <c r="DC83" s="114"/>
      <c r="DD83" s="114"/>
      <c r="DE83" s="114"/>
      <c r="DF83" s="114"/>
      <c r="DG83" s="114"/>
      <c r="DH83" s="114"/>
      <c r="DI83" s="114"/>
      <c r="DJ83" s="114"/>
      <c r="DK83" s="114"/>
      <c r="DL83" s="114"/>
      <c r="DM83" s="114"/>
      <c r="DN83" s="114"/>
      <c r="DO83" s="114"/>
      <c r="DP83" s="114"/>
      <c r="DQ83" s="114"/>
      <c r="DR83" s="114"/>
      <c r="DS83" s="114"/>
      <c r="DT83" s="114"/>
      <c r="DU83" s="114"/>
      <c r="DV83" s="114"/>
      <c r="DW83" s="114"/>
      <c r="DX83" s="114"/>
      <c r="DY83" s="114"/>
      <c r="DZ83" s="114"/>
      <c r="EA83" s="114"/>
      <c r="EB83" s="114"/>
      <c r="EC83" s="114"/>
      <c r="ED83" s="114"/>
      <c r="EE83" s="114"/>
      <c r="EF83" s="114"/>
      <c r="EG83" s="114"/>
      <c r="EH83" s="114"/>
      <c r="EI83" s="114"/>
      <c r="EJ83" s="114"/>
      <c r="EK83" s="114"/>
      <c r="EL83" s="114"/>
      <c r="EM83" s="114"/>
      <c r="EN83" s="114"/>
      <c r="EO83" s="114"/>
      <c r="EP83" s="114"/>
      <c r="EQ83" s="114"/>
      <c r="ER83" s="114"/>
      <c r="ES83" s="114"/>
      <c r="ET83" s="114"/>
      <c r="EU83" s="114"/>
      <c r="EV83" s="114"/>
      <c r="EW83" s="114"/>
      <c r="EX83" s="114"/>
      <c r="EY83" s="114"/>
      <c r="EZ83" s="114"/>
      <c r="FA83" s="114"/>
      <c r="FB83" s="114"/>
      <c r="FC83" s="114"/>
      <c r="FD83" s="114"/>
      <c r="FE83" s="114"/>
      <c r="FF83" s="114"/>
      <c r="FG83" s="114"/>
      <c r="FH83" s="114"/>
      <c r="FI83" s="114"/>
      <c r="FJ83" s="114"/>
      <c r="FK83" s="114"/>
      <c r="FL83" s="114"/>
      <c r="FM83" s="114"/>
      <c r="FN83" s="114"/>
      <c r="FO83" s="114"/>
      <c r="FP83" s="114"/>
      <c r="FQ83" s="114"/>
      <c r="FR83" s="114"/>
      <c r="FS83" s="114"/>
      <c r="FT83" s="114"/>
      <c r="FU83" s="114"/>
      <c r="FV83" s="114"/>
      <c r="FW83" s="114"/>
      <c r="FX83" s="114"/>
      <c r="FY83" s="114"/>
      <c r="FZ83" s="114"/>
      <c r="GA83" s="114"/>
      <c r="GB83" s="114"/>
      <c r="GC83" s="114"/>
      <c r="GD83" s="114"/>
      <c r="GE83" s="114"/>
      <c r="GF83" s="114"/>
      <c r="GG83" s="114"/>
      <c r="GH83" s="114"/>
      <c r="GI83" s="114"/>
      <c r="GJ83" s="114"/>
      <c r="GK83" s="114"/>
      <c r="GL83" s="114"/>
      <c r="GM83" s="114"/>
      <c r="GN83" s="114"/>
      <c r="GO83" s="114"/>
      <c r="GP83" s="114"/>
      <c r="GQ83" s="114"/>
      <c r="GR83" s="114"/>
      <c r="GS83" s="114"/>
      <c r="GT83" s="114"/>
      <c r="GU83" s="114"/>
      <c r="GV83" s="114"/>
      <c r="GW83" s="114"/>
      <c r="GX83" s="114"/>
      <c r="GY83" s="114"/>
      <c r="GZ83" s="114"/>
      <c r="HA83" s="114"/>
      <c r="HB83" s="114"/>
      <c r="HC83" s="114"/>
      <c r="HD83" s="114"/>
      <c r="HE83" s="114"/>
      <c r="HF83" s="114"/>
      <c r="HG83" s="114"/>
      <c r="HH83" s="114"/>
      <c r="HI83" s="114"/>
      <c r="HJ83" s="114"/>
      <c r="HK83" s="114"/>
      <c r="HL83" s="114"/>
      <c r="HM83" s="114"/>
      <c r="HN83" s="114"/>
      <c r="HO83" s="114"/>
      <c r="HP83" s="114"/>
      <c r="HQ83" s="114"/>
      <c r="HR83" s="114"/>
      <c r="HS83" s="114"/>
      <c r="HT83" s="114"/>
      <c r="HU83" s="114"/>
      <c r="HV83" s="114"/>
      <c r="HW83" s="114"/>
      <c r="HX83" s="114"/>
      <c r="HY83" s="114"/>
      <c r="HZ83" s="114"/>
      <c r="IA83" s="114"/>
      <c r="IB83" s="114"/>
      <c r="IC83" s="114"/>
      <c r="ID83" s="114"/>
      <c r="IE83" s="114"/>
      <c r="IF83" s="114"/>
      <c r="IG83" s="114"/>
      <c r="IH83" s="114"/>
      <c r="II83" s="114"/>
      <c r="IJ83" s="114"/>
      <c r="IK83" s="114"/>
      <c r="IL83" s="114"/>
      <c r="IM83" s="114"/>
      <c r="IN83" s="114"/>
      <c r="IO83" s="114"/>
      <c r="IP83" s="114"/>
      <c r="IQ83" s="114"/>
      <c r="IR83" s="114"/>
    </row>
    <row r="84" spans="1:252" ht="31.5" x14ac:dyDescent="0.25">
      <c r="A84" s="171">
        <v>81</v>
      </c>
      <c r="B84" s="114" t="s">
        <v>1054</v>
      </c>
      <c r="C84" s="114" t="s">
        <v>834</v>
      </c>
      <c r="D84" s="114" t="s">
        <v>901</v>
      </c>
      <c r="E84" s="113" t="s">
        <v>941</v>
      </c>
      <c r="F84" s="114" t="s">
        <v>1011</v>
      </c>
      <c r="G84" s="114"/>
      <c r="H84" s="367"/>
      <c r="I84" s="367"/>
      <c r="J84" s="367"/>
      <c r="K84" s="367"/>
      <c r="L84" s="367"/>
      <c r="M84" s="367"/>
      <c r="N84" s="367"/>
      <c r="O84" s="367"/>
      <c r="P84" s="367"/>
      <c r="Q84" s="367"/>
      <c r="R84" s="367"/>
      <c r="S84" s="367"/>
      <c r="T84" s="367"/>
      <c r="U84" s="367"/>
      <c r="V84" s="367"/>
      <c r="W84" s="361"/>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4"/>
      <c r="CU84" s="114"/>
      <c r="CV84" s="114"/>
      <c r="CW84" s="114"/>
      <c r="CX84" s="114"/>
      <c r="CY84" s="114"/>
      <c r="CZ84" s="114"/>
      <c r="DA84" s="114"/>
      <c r="DB84" s="114"/>
      <c r="DC84" s="114"/>
      <c r="DD84" s="114"/>
      <c r="DE84" s="114"/>
      <c r="DF84" s="114"/>
      <c r="DG84" s="114"/>
      <c r="DH84" s="114"/>
      <c r="DI84" s="114"/>
      <c r="DJ84" s="114"/>
      <c r="DK84" s="114"/>
      <c r="DL84" s="114"/>
      <c r="DM84" s="114"/>
      <c r="DN84" s="114"/>
      <c r="DO84" s="114"/>
      <c r="DP84" s="114"/>
      <c r="DQ84" s="114"/>
      <c r="DR84" s="114"/>
      <c r="DS84" s="114"/>
      <c r="DT84" s="114"/>
      <c r="DU84" s="114"/>
      <c r="DV84" s="114"/>
      <c r="DW84" s="114"/>
      <c r="DX84" s="114"/>
      <c r="DY84" s="114"/>
      <c r="DZ84" s="114"/>
      <c r="EA84" s="114"/>
      <c r="EB84" s="114"/>
      <c r="EC84" s="114"/>
      <c r="ED84" s="114"/>
      <c r="EE84" s="114"/>
      <c r="EF84" s="114"/>
      <c r="EG84" s="114"/>
      <c r="EH84" s="114"/>
      <c r="EI84" s="114"/>
      <c r="EJ84" s="114"/>
      <c r="EK84" s="114"/>
      <c r="EL84" s="114"/>
      <c r="EM84" s="114"/>
      <c r="EN84" s="114"/>
      <c r="EO84" s="114"/>
      <c r="EP84" s="114"/>
      <c r="EQ84" s="114"/>
      <c r="ER84" s="114"/>
      <c r="ES84" s="114"/>
      <c r="ET84" s="114"/>
      <c r="EU84" s="114"/>
      <c r="EV84" s="114"/>
      <c r="EW84" s="114"/>
      <c r="EX84" s="114"/>
      <c r="EY84" s="114"/>
      <c r="EZ84" s="114"/>
      <c r="FA84" s="114"/>
      <c r="FB84" s="114"/>
      <c r="FC84" s="114"/>
      <c r="FD84" s="114"/>
      <c r="FE84" s="114"/>
      <c r="FF84" s="114"/>
      <c r="FG84" s="114"/>
      <c r="FH84" s="114"/>
      <c r="FI84" s="114"/>
      <c r="FJ84" s="114"/>
      <c r="FK84" s="114"/>
      <c r="FL84" s="114"/>
      <c r="FM84" s="114"/>
      <c r="FN84" s="114"/>
      <c r="FO84" s="114"/>
      <c r="FP84" s="114"/>
      <c r="FQ84" s="114"/>
      <c r="FR84" s="114"/>
      <c r="FS84" s="114"/>
      <c r="FT84" s="114"/>
      <c r="FU84" s="114"/>
      <c r="FV84" s="114"/>
      <c r="FW84" s="114"/>
      <c r="FX84" s="114"/>
      <c r="FY84" s="114"/>
      <c r="FZ84" s="114"/>
      <c r="GA84" s="114"/>
      <c r="GB84" s="114"/>
      <c r="GC84" s="114"/>
      <c r="GD84" s="114"/>
      <c r="GE84" s="114"/>
      <c r="GF84" s="114"/>
      <c r="GG84" s="114"/>
      <c r="GH84" s="114"/>
      <c r="GI84" s="114"/>
      <c r="GJ84" s="114"/>
      <c r="GK84" s="114"/>
      <c r="GL84" s="114"/>
      <c r="GM84" s="114"/>
      <c r="GN84" s="114"/>
      <c r="GO84" s="114"/>
      <c r="GP84" s="114"/>
      <c r="GQ84" s="114"/>
      <c r="GR84" s="114"/>
      <c r="GS84" s="114"/>
      <c r="GT84" s="114"/>
      <c r="GU84" s="114"/>
      <c r="GV84" s="114"/>
      <c r="GW84" s="114"/>
      <c r="GX84" s="114"/>
      <c r="GY84" s="114"/>
      <c r="GZ84" s="114"/>
      <c r="HA84" s="114"/>
      <c r="HB84" s="114"/>
      <c r="HC84" s="114"/>
      <c r="HD84" s="114"/>
      <c r="HE84" s="114"/>
      <c r="HF84" s="114"/>
      <c r="HG84" s="114"/>
      <c r="HH84" s="114"/>
      <c r="HI84" s="114"/>
      <c r="HJ84" s="114"/>
      <c r="HK84" s="114"/>
      <c r="HL84" s="114"/>
      <c r="HM84" s="114"/>
      <c r="HN84" s="114"/>
      <c r="HO84" s="114"/>
      <c r="HP84" s="114"/>
      <c r="HQ84" s="114"/>
      <c r="HR84" s="114"/>
      <c r="HS84" s="114"/>
      <c r="HT84" s="114"/>
      <c r="HU84" s="114"/>
      <c r="HV84" s="114"/>
      <c r="HW84" s="114"/>
      <c r="HX84" s="114"/>
      <c r="HY84" s="114"/>
      <c r="HZ84" s="114"/>
      <c r="IA84" s="114"/>
      <c r="IB84" s="114"/>
      <c r="IC84" s="114"/>
      <c r="ID84" s="114"/>
      <c r="IE84" s="114"/>
      <c r="IF84" s="114"/>
      <c r="IG84" s="114"/>
      <c r="IH84" s="114"/>
      <c r="II84" s="114"/>
      <c r="IJ84" s="114"/>
      <c r="IK84" s="114"/>
      <c r="IL84" s="114"/>
      <c r="IM84" s="114"/>
      <c r="IN84" s="114"/>
      <c r="IO84" s="114"/>
      <c r="IP84" s="114"/>
      <c r="IQ84" s="114"/>
      <c r="IR84" s="114"/>
    </row>
    <row r="85" spans="1:252" ht="31.5" x14ac:dyDescent="0.25">
      <c r="A85" s="171">
        <v>82</v>
      </c>
      <c r="B85" s="306" t="s">
        <v>1055</v>
      </c>
      <c r="C85" s="114" t="s">
        <v>835</v>
      </c>
      <c r="D85" s="114">
        <v>203</v>
      </c>
      <c r="E85" s="113" t="s">
        <v>581</v>
      </c>
      <c r="F85" s="114" t="s">
        <v>1011</v>
      </c>
      <c r="G85" s="114"/>
      <c r="H85" s="367"/>
      <c r="I85" s="367"/>
      <c r="J85" s="367"/>
      <c r="K85" s="367"/>
      <c r="L85" s="367"/>
      <c r="M85" s="367"/>
      <c r="N85" s="367"/>
      <c r="O85" s="367"/>
      <c r="P85" s="367"/>
      <c r="Q85" s="367"/>
      <c r="R85" s="367"/>
      <c r="S85" s="367"/>
      <c r="T85" s="367"/>
      <c r="U85" s="367"/>
      <c r="V85" s="367"/>
      <c r="W85" s="361"/>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c r="CL85" s="114"/>
      <c r="CM85" s="114"/>
      <c r="CN85" s="114"/>
      <c r="CO85" s="114"/>
      <c r="CP85" s="114"/>
      <c r="CQ85" s="114"/>
      <c r="CR85" s="114"/>
      <c r="CS85" s="114"/>
      <c r="CT85" s="114"/>
      <c r="CU85" s="114"/>
      <c r="CV85" s="114"/>
      <c r="CW85" s="114"/>
      <c r="CX85" s="114"/>
      <c r="CY85" s="114"/>
      <c r="CZ85" s="114"/>
      <c r="DA85" s="114"/>
      <c r="DB85" s="114"/>
      <c r="DC85" s="114"/>
      <c r="DD85" s="114"/>
      <c r="DE85" s="114"/>
      <c r="DF85" s="114"/>
      <c r="DG85" s="114"/>
      <c r="DH85" s="114"/>
      <c r="DI85" s="114"/>
      <c r="DJ85" s="114"/>
      <c r="DK85" s="114"/>
      <c r="DL85" s="114"/>
      <c r="DM85" s="114"/>
      <c r="DN85" s="114"/>
      <c r="DO85" s="114"/>
      <c r="DP85" s="114"/>
      <c r="DQ85" s="114"/>
      <c r="DR85" s="114"/>
      <c r="DS85" s="114"/>
      <c r="DT85" s="114"/>
      <c r="DU85" s="114"/>
      <c r="DV85" s="114"/>
      <c r="DW85" s="114"/>
      <c r="DX85" s="114"/>
      <c r="DY85" s="114"/>
      <c r="DZ85" s="114"/>
      <c r="EA85" s="114"/>
      <c r="EB85" s="114"/>
      <c r="EC85" s="114"/>
      <c r="ED85" s="114"/>
      <c r="EE85" s="114"/>
      <c r="EF85" s="114"/>
      <c r="EG85" s="114"/>
      <c r="EH85" s="114"/>
      <c r="EI85" s="114"/>
      <c r="EJ85" s="114"/>
      <c r="EK85" s="114"/>
      <c r="EL85" s="114"/>
      <c r="EM85" s="114"/>
      <c r="EN85" s="114"/>
      <c r="EO85" s="114"/>
      <c r="EP85" s="114"/>
      <c r="EQ85" s="114"/>
      <c r="ER85" s="114"/>
      <c r="ES85" s="114"/>
      <c r="ET85" s="114"/>
      <c r="EU85" s="114"/>
      <c r="EV85" s="114"/>
      <c r="EW85" s="114"/>
      <c r="EX85" s="114"/>
      <c r="EY85" s="114"/>
      <c r="EZ85" s="114"/>
      <c r="FA85" s="114"/>
      <c r="FB85" s="114"/>
      <c r="FC85" s="114"/>
      <c r="FD85" s="114"/>
      <c r="FE85" s="114"/>
      <c r="FF85" s="114"/>
      <c r="FG85" s="114"/>
      <c r="FH85" s="114"/>
      <c r="FI85" s="114"/>
      <c r="FJ85" s="114"/>
      <c r="FK85" s="114"/>
      <c r="FL85" s="114"/>
      <c r="FM85" s="114"/>
      <c r="FN85" s="114"/>
      <c r="FO85" s="114"/>
      <c r="FP85" s="114"/>
      <c r="FQ85" s="114"/>
      <c r="FR85" s="114"/>
      <c r="FS85" s="114"/>
      <c r="FT85" s="114"/>
      <c r="FU85" s="114"/>
      <c r="FV85" s="114"/>
      <c r="FW85" s="114"/>
      <c r="FX85" s="114"/>
      <c r="FY85" s="114"/>
      <c r="FZ85" s="114"/>
      <c r="GA85" s="114"/>
      <c r="GB85" s="114"/>
      <c r="GC85" s="114"/>
      <c r="GD85" s="114"/>
      <c r="GE85" s="114"/>
      <c r="GF85" s="114"/>
      <c r="GG85" s="114"/>
      <c r="GH85" s="114"/>
      <c r="GI85" s="114"/>
      <c r="GJ85" s="114"/>
      <c r="GK85" s="114"/>
      <c r="GL85" s="114"/>
      <c r="GM85" s="114"/>
      <c r="GN85" s="114"/>
      <c r="GO85" s="114"/>
      <c r="GP85" s="114"/>
      <c r="GQ85" s="114"/>
      <c r="GR85" s="114"/>
      <c r="GS85" s="114"/>
      <c r="GT85" s="114"/>
      <c r="GU85" s="114"/>
      <c r="GV85" s="114"/>
      <c r="GW85" s="114"/>
      <c r="GX85" s="114"/>
      <c r="GY85" s="114"/>
      <c r="GZ85" s="114"/>
      <c r="HA85" s="114"/>
      <c r="HB85" s="114"/>
      <c r="HC85" s="114"/>
      <c r="HD85" s="114"/>
      <c r="HE85" s="114"/>
      <c r="HF85" s="114"/>
      <c r="HG85" s="114"/>
      <c r="HH85" s="114"/>
      <c r="HI85" s="114"/>
      <c r="HJ85" s="114"/>
      <c r="HK85" s="114"/>
      <c r="HL85" s="114"/>
      <c r="HM85" s="114"/>
      <c r="HN85" s="114"/>
      <c r="HO85" s="114"/>
      <c r="HP85" s="114"/>
      <c r="HQ85" s="114"/>
      <c r="HR85" s="114"/>
      <c r="HS85" s="114"/>
      <c r="HT85" s="114"/>
      <c r="HU85" s="114"/>
      <c r="HV85" s="114"/>
      <c r="HW85" s="114"/>
      <c r="HX85" s="114"/>
      <c r="HY85" s="114"/>
      <c r="HZ85" s="114"/>
      <c r="IA85" s="114"/>
      <c r="IB85" s="114"/>
      <c r="IC85" s="114"/>
      <c r="ID85" s="114"/>
      <c r="IE85" s="114"/>
      <c r="IF85" s="114"/>
      <c r="IG85" s="114"/>
      <c r="IH85" s="114"/>
      <c r="II85" s="114"/>
      <c r="IJ85" s="114"/>
      <c r="IK85" s="114"/>
      <c r="IL85" s="114"/>
      <c r="IM85" s="114"/>
      <c r="IN85" s="114"/>
      <c r="IO85" s="114"/>
      <c r="IP85" s="114"/>
      <c r="IQ85" s="114"/>
      <c r="IR85" s="114"/>
    </row>
    <row r="86" spans="1:252" ht="31.5" x14ac:dyDescent="0.25">
      <c r="A86" s="171">
        <v>83</v>
      </c>
      <c r="B86" s="310" t="s">
        <v>1106</v>
      </c>
      <c r="C86" s="114" t="s">
        <v>836</v>
      </c>
      <c r="D86" s="114">
        <v>40</v>
      </c>
      <c r="E86" s="113" t="s">
        <v>581</v>
      </c>
      <c r="F86" s="114" t="s">
        <v>1011</v>
      </c>
      <c r="G86" s="114"/>
      <c r="H86" s="367"/>
      <c r="I86" s="367"/>
      <c r="J86" s="367"/>
      <c r="K86" s="367"/>
      <c r="L86" s="367"/>
      <c r="M86" s="367"/>
      <c r="N86" s="367"/>
      <c r="O86" s="367"/>
      <c r="P86" s="367"/>
      <c r="Q86" s="367"/>
      <c r="R86" s="367"/>
      <c r="S86" s="367"/>
      <c r="T86" s="367"/>
      <c r="U86" s="367"/>
      <c r="V86" s="367"/>
      <c r="W86" s="361"/>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c r="CL86" s="114"/>
      <c r="CM86" s="114"/>
      <c r="CN86" s="114"/>
      <c r="CO86" s="114"/>
      <c r="CP86" s="114"/>
      <c r="CQ86" s="114"/>
      <c r="CR86" s="114"/>
      <c r="CS86" s="114"/>
      <c r="CT86" s="114"/>
      <c r="CU86" s="114"/>
      <c r="CV86" s="114"/>
      <c r="CW86" s="114"/>
      <c r="CX86" s="114"/>
      <c r="CY86" s="114"/>
      <c r="CZ86" s="114"/>
      <c r="DA86" s="114"/>
      <c r="DB86" s="114"/>
      <c r="DC86" s="114"/>
      <c r="DD86" s="114"/>
      <c r="DE86" s="114"/>
      <c r="DF86" s="114"/>
      <c r="DG86" s="114"/>
      <c r="DH86" s="114"/>
      <c r="DI86" s="114"/>
      <c r="DJ86" s="114"/>
      <c r="DK86" s="114"/>
      <c r="DL86" s="114"/>
      <c r="DM86" s="114"/>
      <c r="DN86" s="114"/>
      <c r="DO86" s="114"/>
      <c r="DP86" s="114"/>
      <c r="DQ86" s="114"/>
      <c r="DR86" s="114"/>
      <c r="DS86" s="114"/>
      <c r="DT86" s="114"/>
      <c r="DU86" s="114"/>
      <c r="DV86" s="114"/>
      <c r="DW86" s="114"/>
      <c r="DX86" s="114"/>
      <c r="DY86" s="114"/>
      <c r="DZ86" s="114"/>
      <c r="EA86" s="114"/>
      <c r="EB86" s="114"/>
      <c r="EC86" s="114"/>
      <c r="ED86" s="114"/>
      <c r="EE86" s="114"/>
      <c r="EF86" s="114"/>
      <c r="EG86" s="114"/>
      <c r="EH86" s="114"/>
      <c r="EI86" s="114"/>
      <c r="EJ86" s="114"/>
      <c r="EK86" s="114"/>
      <c r="EL86" s="114"/>
      <c r="EM86" s="114"/>
      <c r="EN86" s="114"/>
      <c r="EO86" s="114"/>
      <c r="EP86" s="114"/>
      <c r="EQ86" s="114"/>
      <c r="ER86" s="114"/>
      <c r="ES86" s="114"/>
      <c r="ET86" s="114"/>
      <c r="EU86" s="114"/>
      <c r="EV86" s="114"/>
      <c r="EW86" s="114"/>
      <c r="EX86" s="114"/>
      <c r="EY86" s="114"/>
      <c r="EZ86" s="114"/>
      <c r="FA86" s="114"/>
      <c r="FB86" s="114"/>
      <c r="FC86" s="114"/>
      <c r="FD86" s="114"/>
      <c r="FE86" s="114"/>
      <c r="FF86" s="114"/>
      <c r="FG86" s="114"/>
      <c r="FH86" s="114"/>
      <c r="FI86" s="114"/>
      <c r="FJ86" s="114"/>
      <c r="FK86" s="114"/>
      <c r="FL86" s="114"/>
      <c r="FM86" s="114"/>
      <c r="FN86" s="114"/>
      <c r="FO86" s="114"/>
      <c r="FP86" s="114"/>
      <c r="FQ86" s="114"/>
      <c r="FR86" s="114"/>
      <c r="FS86" s="114"/>
      <c r="FT86" s="114"/>
      <c r="FU86" s="114"/>
      <c r="FV86" s="114"/>
      <c r="FW86" s="114"/>
      <c r="FX86" s="114"/>
      <c r="FY86" s="114"/>
      <c r="FZ86" s="114"/>
      <c r="GA86" s="114"/>
      <c r="GB86" s="114"/>
      <c r="GC86" s="114"/>
      <c r="GD86" s="114"/>
      <c r="GE86" s="114"/>
      <c r="GF86" s="114"/>
      <c r="GG86" s="114"/>
      <c r="GH86" s="114"/>
      <c r="GI86" s="114"/>
      <c r="GJ86" s="114"/>
      <c r="GK86" s="114"/>
      <c r="GL86" s="114"/>
      <c r="GM86" s="114"/>
      <c r="GN86" s="114"/>
      <c r="GO86" s="114"/>
      <c r="GP86" s="114"/>
      <c r="GQ86" s="114"/>
      <c r="GR86" s="114"/>
      <c r="GS86" s="114"/>
      <c r="GT86" s="114"/>
      <c r="GU86" s="114"/>
      <c r="GV86" s="114"/>
      <c r="GW86" s="114"/>
      <c r="GX86" s="114"/>
      <c r="GY86" s="114"/>
      <c r="GZ86" s="114"/>
      <c r="HA86" s="114"/>
      <c r="HB86" s="114"/>
      <c r="HC86" s="114"/>
      <c r="HD86" s="114"/>
      <c r="HE86" s="114"/>
      <c r="HF86" s="114"/>
      <c r="HG86" s="114"/>
      <c r="HH86" s="114"/>
      <c r="HI86" s="114"/>
      <c r="HJ86" s="114"/>
      <c r="HK86" s="114"/>
      <c r="HL86" s="114"/>
      <c r="HM86" s="114"/>
      <c r="HN86" s="114"/>
      <c r="HO86" s="114"/>
      <c r="HP86" s="114"/>
      <c r="HQ86" s="114"/>
      <c r="HR86" s="114"/>
      <c r="HS86" s="114"/>
      <c r="HT86" s="114"/>
      <c r="HU86" s="114"/>
      <c r="HV86" s="114"/>
      <c r="HW86" s="114"/>
      <c r="HX86" s="114"/>
      <c r="HY86" s="114"/>
      <c r="HZ86" s="114"/>
      <c r="IA86" s="114"/>
      <c r="IB86" s="114"/>
      <c r="IC86" s="114"/>
      <c r="ID86" s="114"/>
      <c r="IE86" s="114"/>
      <c r="IF86" s="114"/>
      <c r="IG86" s="114"/>
      <c r="IH86" s="114"/>
      <c r="II86" s="114"/>
      <c r="IJ86" s="114"/>
      <c r="IK86" s="114"/>
      <c r="IL86" s="114"/>
      <c r="IM86" s="114"/>
      <c r="IN86" s="114"/>
      <c r="IO86" s="114"/>
      <c r="IP86" s="114"/>
      <c r="IQ86" s="114"/>
      <c r="IR86" s="114"/>
    </row>
    <row r="87" spans="1:252" ht="31.5" x14ac:dyDescent="0.25">
      <c r="A87" s="171">
        <v>84</v>
      </c>
      <c r="B87" s="114" t="s">
        <v>72</v>
      </c>
      <c r="C87" s="114" t="s">
        <v>837</v>
      </c>
      <c r="D87" s="114">
        <v>33</v>
      </c>
      <c r="E87" s="113" t="s">
        <v>942</v>
      </c>
      <c r="F87" s="114" t="s">
        <v>1012</v>
      </c>
      <c r="G87" s="114"/>
      <c r="H87" s="367"/>
      <c r="I87" s="367"/>
      <c r="J87" s="367"/>
      <c r="K87" s="367"/>
      <c r="L87" s="367"/>
      <c r="M87" s="367"/>
      <c r="N87" s="367"/>
      <c r="O87" s="367"/>
      <c r="P87" s="367"/>
      <c r="Q87" s="367"/>
      <c r="R87" s="367"/>
      <c r="S87" s="367"/>
      <c r="T87" s="367"/>
      <c r="U87" s="367"/>
      <c r="V87" s="367"/>
      <c r="W87" s="361"/>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c r="CL87" s="114"/>
      <c r="CM87" s="114"/>
      <c r="CN87" s="114"/>
      <c r="CO87" s="114"/>
      <c r="CP87" s="114"/>
      <c r="CQ87" s="114"/>
      <c r="CR87" s="114"/>
      <c r="CS87" s="114"/>
      <c r="CT87" s="114"/>
      <c r="CU87" s="114"/>
      <c r="CV87" s="114"/>
      <c r="CW87" s="114"/>
      <c r="CX87" s="114"/>
      <c r="CY87" s="114"/>
      <c r="CZ87" s="114"/>
      <c r="DA87" s="114"/>
      <c r="DB87" s="114"/>
      <c r="DC87" s="114"/>
      <c r="DD87" s="114"/>
      <c r="DE87" s="114"/>
      <c r="DF87" s="114"/>
      <c r="DG87" s="114"/>
      <c r="DH87" s="114"/>
      <c r="DI87" s="114"/>
      <c r="DJ87" s="114"/>
      <c r="DK87" s="114"/>
      <c r="DL87" s="114"/>
      <c r="DM87" s="114"/>
      <c r="DN87" s="114"/>
      <c r="DO87" s="114"/>
      <c r="DP87" s="114"/>
      <c r="DQ87" s="114"/>
      <c r="DR87" s="114"/>
      <c r="DS87" s="114"/>
      <c r="DT87" s="114"/>
      <c r="DU87" s="114"/>
      <c r="DV87" s="114"/>
      <c r="DW87" s="114"/>
      <c r="DX87" s="114"/>
      <c r="DY87" s="114"/>
      <c r="DZ87" s="114"/>
      <c r="EA87" s="114"/>
      <c r="EB87" s="114"/>
      <c r="EC87" s="114"/>
      <c r="ED87" s="114"/>
      <c r="EE87" s="114"/>
      <c r="EF87" s="114"/>
      <c r="EG87" s="114"/>
      <c r="EH87" s="114"/>
      <c r="EI87" s="114"/>
      <c r="EJ87" s="114"/>
      <c r="EK87" s="114"/>
      <c r="EL87" s="114"/>
      <c r="EM87" s="114"/>
      <c r="EN87" s="114"/>
      <c r="EO87" s="114"/>
      <c r="EP87" s="114"/>
      <c r="EQ87" s="114"/>
      <c r="ER87" s="114"/>
      <c r="ES87" s="114"/>
      <c r="ET87" s="114"/>
      <c r="EU87" s="114"/>
      <c r="EV87" s="114"/>
      <c r="EW87" s="114"/>
      <c r="EX87" s="114"/>
      <c r="EY87" s="114"/>
      <c r="EZ87" s="114"/>
      <c r="FA87" s="114"/>
      <c r="FB87" s="114"/>
      <c r="FC87" s="114"/>
      <c r="FD87" s="114"/>
      <c r="FE87" s="114"/>
      <c r="FF87" s="114"/>
      <c r="FG87" s="114"/>
      <c r="FH87" s="114"/>
      <c r="FI87" s="114"/>
      <c r="FJ87" s="114"/>
      <c r="FK87" s="114"/>
      <c r="FL87" s="114"/>
      <c r="FM87" s="114"/>
      <c r="FN87" s="114"/>
      <c r="FO87" s="114"/>
      <c r="FP87" s="114"/>
      <c r="FQ87" s="114"/>
      <c r="FR87" s="114"/>
      <c r="FS87" s="114"/>
      <c r="FT87" s="114"/>
      <c r="FU87" s="114"/>
      <c r="FV87" s="114"/>
      <c r="FW87" s="114"/>
      <c r="FX87" s="114"/>
      <c r="FY87" s="114"/>
      <c r="FZ87" s="114"/>
      <c r="GA87" s="114"/>
      <c r="GB87" s="114"/>
      <c r="GC87" s="114"/>
      <c r="GD87" s="114"/>
      <c r="GE87" s="114"/>
      <c r="GF87" s="114"/>
      <c r="GG87" s="114"/>
      <c r="GH87" s="114"/>
      <c r="GI87" s="114"/>
      <c r="GJ87" s="114"/>
      <c r="GK87" s="114"/>
      <c r="GL87" s="114"/>
      <c r="GM87" s="114"/>
      <c r="GN87" s="114"/>
      <c r="GO87" s="114"/>
      <c r="GP87" s="114"/>
      <c r="GQ87" s="114"/>
      <c r="GR87" s="114"/>
      <c r="GS87" s="114"/>
      <c r="GT87" s="114"/>
      <c r="GU87" s="114"/>
      <c r="GV87" s="114"/>
      <c r="GW87" s="114"/>
      <c r="GX87" s="114"/>
      <c r="GY87" s="114"/>
      <c r="GZ87" s="114"/>
      <c r="HA87" s="114"/>
      <c r="HB87" s="114"/>
      <c r="HC87" s="114"/>
      <c r="HD87" s="114"/>
      <c r="HE87" s="114"/>
      <c r="HF87" s="114"/>
      <c r="HG87" s="114"/>
      <c r="HH87" s="114"/>
      <c r="HI87" s="114"/>
      <c r="HJ87" s="114"/>
      <c r="HK87" s="114"/>
      <c r="HL87" s="114"/>
      <c r="HM87" s="114"/>
      <c r="HN87" s="114"/>
      <c r="HO87" s="114"/>
      <c r="HP87" s="114"/>
      <c r="HQ87" s="114"/>
      <c r="HR87" s="114"/>
      <c r="HS87" s="114"/>
      <c r="HT87" s="114"/>
      <c r="HU87" s="114"/>
      <c r="HV87" s="114"/>
      <c r="HW87" s="114"/>
      <c r="HX87" s="114"/>
      <c r="HY87" s="114"/>
      <c r="HZ87" s="114"/>
      <c r="IA87" s="114"/>
      <c r="IB87" s="114"/>
      <c r="IC87" s="114"/>
      <c r="ID87" s="114"/>
      <c r="IE87" s="114"/>
      <c r="IF87" s="114"/>
      <c r="IG87" s="114"/>
      <c r="IH87" s="114"/>
      <c r="II87" s="114"/>
      <c r="IJ87" s="114"/>
      <c r="IK87" s="114"/>
      <c r="IL87" s="114"/>
      <c r="IM87" s="114"/>
      <c r="IN87" s="114"/>
      <c r="IO87" s="114"/>
      <c r="IP87" s="114"/>
      <c r="IQ87" s="114"/>
      <c r="IR87" s="114"/>
    </row>
    <row r="88" spans="1:252" ht="31.5" x14ac:dyDescent="0.25">
      <c r="A88" s="171">
        <v>85</v>
      </c>
      <c r="B88" s="114" t="s">
        <v>1105</v>
      </c>
      <c r="C88" s="114" t="s">
        <v>838</v>
      </c>
      <c r="D88" s="114">
        <v>34</v>
      </c>
      <c r="E88" s="113" t="s">
        <v>943</v>
      </c>
      <c r="F88" s="114" t="s">
        <v>1013</v>
      </c>
      <c r="G88" s="114"/>
      <c r="H88" s="367"/>
      <c r="I88" s="367"/>
      <c r="J88" s="367"/>
      <c r="K88" s="367"/>
      <c r="L88" s="367"/>
      <c r="M88" s="367"/>
      <c r="N88" s="367"/>
      <c r="O88" s="367"/>
      <c r="P88" s="367"/>
      <c r="Q88" s="367"/>
      <c r="R88" s="367"/>
      <c r="S88" s="367"/>
      <c r="T88" s="367"/>
      <c r="U88" s="367"/>
      <c r="V88" s="367"/>
      <c r="W88" s="361"/>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14"/>
      <c r="CX88" s="114"/>
      <c r="CY88" s="114"/>
      <c r="CZ88" s="114"/>
      <c r="DA88" s="114"/>
      <c r="DB88" s="114"/>
      <c r="DC88" s="114"/>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14"/>
      <c r="EC88" s="114"/>
      <c r="ED88" s="114"/>
      <c r="EE88" s="114"/>
      <c r="EF88" s="114"/>
      <c r="EG88" s="114"/>
      <c r="EH88" s="114"/>
      <c r="EI88" s="114"/>
      <c r="EJ88" s="114"/>
      <c r="EK88" s="114"/>
      <c r="EL88" s="114"/>
      <c r="EM88" s="114"/>
      <c r="EN88" s="114"/>
      <c r="EO88" s="114"/>
      <c r="EP88" s="114"/>
      <c r="EQ88" s="114"/>
      <c r="ER88" s="114"/>
      <c r="ES88" s="114"/>
      <c r="ET88" s="114"/>
      <c r="EU88" s="114"/>
      <c r="EV88" s="114"/>
      <c r="EW88" s="114"/>
      <c r="EX88" s="114"/>
      <c r="EY88" s="114"/>
      <c r="EZ88" s="114"/>
      <c r="FA88" s="114"/>
      <c r="FB88" s="114"/>
      <c r="FC88" s="114"/>
      <c r="FD88" s="114"/>
      <c r="FE88" s="114"/>
      <c r="FF88" s="114"/>
      <c r="FG88" s="114"/>
      <c r="FH88" s="114"/>
      <c r="FI88" s="114"/>
      <c r="FJ88" s="114"/>
      <c r="FK88" s="114"/>
      <c r="FL88" s="114"/>
      <c r="FM88" s="114"/>
      <c r="FN88" s="114"/>
      <c r="FO88" s="114"/>
      <c r="FP88" s="114"/>
      <c r="FQ88" s="114"/>
      <c r="FR88" s="114"/>
      <c r="FS88" s="114"/>
      <c r="FT88" s="114"/>
      <c r="FU88" s="114"/>
      <c r="FV88" s="114"/>
      <c r="FW88" s="114"/>
      <c r="FX88" s="114"/>
      <c r="FY88" s="114"/>
      <c r="FZ88" s="114"/>
      <c r="GA88" s="114"/>
      <c r="GB88" s="114"/>
      <c r="GC88" s="114"/>
      <c r="GD88" s="114"/>
      <c r="GE88" s="114"/>
      <c r="GF88" s="114"/>
      <c r="GG88" s="114"/>
      <c r="GH88" s="114"/>
      <c r="GI88" s="114"/>
      <c r="GJ88" s="114"/>
      <c r="GK88" s="114"/>
      <c r="GL88" s="114"/>
      <c r="GM88" s="114"/>
      <c r="GN88" s="114"/>
      <c r="GO88" s="114"/>
      <c r="GP88" s="114"/>
      <c r="GQ88" s="114"/>
      <c r="GR88" s="114"/>
      <c r="GS88" s="114"/>
      <c r="GT88" s="114"/>
      <c r="GU88" s="114"/>
      <c r="GV88" s="114"/>
      <c r="GW88" s="114"/>
      <c r="GX88" s="114"/>
      <c r="GY88" s="114"/>
      <c r="GZ88" s="114"/>
      <c r="HA88" s="114"/>
      <c r="HB88" s="114"/>
      <c r="HC88" s="114"/>
      <c r="HD88" s="114"/>
      <c r="HE88" s="114"/>
      <c r="HF88" s="114"/>
      <c r="HG88" s="114"/>
      <c r="HH88" s="114"/>
      <c r="HI88" s="114"/>
      <c r="HJ88" s="114"/>
      <c r="HK88" s="114"/>
      <c r="HL88" s="114"/>
      <c r="HM88" s="114"/>
      <c r="HN88" s="114"/>
      <c r="HO88" s="114"/>
      <c r="HP88" s="114"/>
      <c r="HQ88" s="114"/>
      <c r="HR88" s="114"/>
      <c r="HS88" s="114"/>
      <c r="HT88" s="114"/>
      <c r="HU88" s="114"/>
      <c r="HV88" s="114"/>
      <c r="HW88" s="114"/>
      <c r="HX88" s="114"/>
      <c r="HY88" s="114"/>
      <c r="HZ88" s="114"/>
      <c r="IA88" s="114"/>
      <c r="IB88" s="114"/>
      <c r="IC88" s="114"/>
      <c r="ID88" s="114"/>
      <c r="IE88" s="114"/>
      <c r="IF88" s="114"/>
      <c r="IG88" s="114"/>
      <c r="IH88" s="114"/>
      <c r="II88" s="114"/>
      <c r="IJ88" s="114"/>
      <c r="IK88" s="114"/>
      <c r="IL88" s="114"/>
      <c r="IM88" s="114"/>
      <c r="IN88" s="114"/>
      <c r="IO88" s="114"/>
      <c r="IP88" s="114"/>
      <c r="IQ88" s="114"/>
      <c r="IR88" s="114"/>
    </row>
    <row r="89" spans="1:252" ht="52.5" customHeight="1" x14ac:dyDescent="0.25">
      <c r="A89" s="171">
        <v>86</v>
      </c>
      <c r="B89" s="114" t="s">
        <v>1102</v>
      </c>
      <c r="C89" s="114" t="s">
        <v>839</v>
      </c>
      <c r="D89" s="114">
        <v>35</v>
      </c>
      <c r="E89" s="113" t="s">
        <v>944</v>
      </c>
      <c r="F89" s="114" t="s">
        <v>1012</v>
      </c>
      <c r="G89" s="114"/>
      <c r="H89" s="367"/>
      <c r="I89" s="367"/>
      <c r="J89" s="367"/>
      <c r="K89" s="367"/>
      <c r="L89" s="367"/>
      <c r="M89" s="367"/>
      <c r="N89" s="367"/>
      <c r="O89" s="367"/>
      <c r="P89" s="367"/>
      <c r="Q89" s="367"/>
      <c r="R89" s="367"/>
      <c r="S89" s="367"/>
      <c r="T89" s="367"/>
      <c r="U89" s="367"/>
      <c r="V89" s="367"/>
      <c r="W89" s="361"/>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14"/>
      <c r="CX89" s="114"/>
      <c r="CY89" s="114"/>
      <c r="CZ89" s="114"/>
      <c r="DA89" s="114"/>
      <c r="DB89" s="114"/>
      <c r="DC89" s="114"/>
      <c r="DD89" s="114"/>
      <c r="DE89" s="114"/>
      <c r="DF89" s="114"/>
      <c r="DG89" s="114"/>
      <c r="DH89" s="114"/>
      <c r="DI89" s="114"/>
      <c r="DJ89" s="114"/>
      <c r="DK89" s="114"/>
      <c r="DL89" s="114"/>
      <c r="DM89" s="114"/>
      <c r="DN89" s="114"/>
      <c r="DO89" s="114"/>
      <c r="DP89" s="114"/>
      <c r="DQ89" s="114"/>
      <c r="DR89" s="114"/>
      <c r="DS89" s="114"/>
      <c r="DT89" s="114"/>
      <c r="DU89" s="114"/>
      <c r="DV89" s="114"/>
      <c r="DW89" s="114"/>
      <c r="DX89" s="114"/>
      <c r="DY89" s="114"/>
      <c r="DZ89" s="114"/>
      <c r="EA89" s="114"/>
      <c r="EB89" s="114"/>
      <c r="EC89" s="114"/>
      <c r="ED89" s="114"/>
      <c r="EE89" s="114"/>
      <c r="EF89" s="114"/>
      <c r="EG89" s="114"/>
      <c r="EH89" s="114"/>
      <c r="EI89" s="114"/>
      <c r="EJ89" s="114"/>
      <c r="EK89" s="114"/>
      <c r="EL89" s="114"/>
      <c r="EM89" s="114"/>
      <c r="EN89" s="114"/>
      <c r="EO89" s="114"/>
      <c r="EP89" s="114"/>
      <c r="EQ89" s="114"/>
      <c r="ER89" s="114"/>
      <c r="ES89" s="114"/>
      <c r="ET89" s="114"/>
      <c r="EU89" s="114"/>
      <c r="EV89" s="114"/>
      <c r="EW89" s="114"/>
      <c r="EX89" s="114"/>
      <c r="EY89" s="114"/>
      <c r="EZ89" s="114"/>
      <c r="FA89" s="114"/>
      <c r="FB89" s="114"/>
      <c r="FC89" s="114"/>
      <c r="FD89" s="114"/>
      <c r="FE89" s="114"/>
      <c r="FF89" s="114"/>
      <c r="FG89" s="114"/>
      <c r="FH89" s="114"/>
      <c r="FI89" s="114"/>
      <c r="FJ89" s="114"/>
      <c r="FK89" s="114"/>
      <c r="FL89" s="114"/>
      <c r="FM89" s="114"/>
      <c r="FN89" s="114"/>
      <c r="FO89" s="114"/>
      <c r="FP89" s="114"/>
      <c r="FQ89" s="114"/>
      <c r="FR89" s="114"/>
      <c r="FS89" s="114"/>
      <c r="FT89" s="114"/>
      <c r="FU89" s="114"/>
      <c r="FV89" s="114"/>
      <c r="FW89" s="114"/>
      <c r="FX89" s="114"/>
      <c r="FY89" s="114"/>
      <c r="FZ89" s="114"/>
      <c r="GA89" s="114"/>
      <c r="GB89" s="114"/>
      <c r="GC89" s="114"/>
      <c r="GD89" s="114"/>
      <c r="GE89" s="114"/>
      <c r="GF89" s="114"/>
      <c r="GG89" s="114"/>
      <c r="GH89" s="114"/>
      <c r="GI89" s="114"/>
      <c r="GJ89" s="114"/>
      <c r="GK89" s="114"/>
      <c r="GL89" s="114"/>
      <c r="GM89" s="114"/>
      <c r="GN89" s="114"/>
      <c r="GO89" s="114"/>
      <c r="GP89" s="114"/>
      <c r="GQ89" s="114"/>
      <c r="GR89" s="114"/>
      <c r="GS89" s="114"/>
      <c r="GT89" s="114"/>
      <c r="GU89" s="114"/>
      <c r="GV89" s="114"/>
      <c r="GW89" s="114"/>
      <c r="GX89" s="114"/>
      <c r="GY89" s="114"/>
      <c r="GZ89" s="114"/>
      <c r="HA89" s="114"/>
      <c r="HB89" s="114"/>
      <c r="HC89" s="114"/>
      <c r="HD89" s="114"/>
      <c r="HE89" s="114"/>
      <c r="HF89" s="114"/>
      <c r="HG89" s="114"/>
      <c r="HH89" s="114"/>
      <c r="HI89" s="114"/>
      <c r="HJ89" s="114"/>
      <c r="HK89" s="114"/>
      <c r="HL89" s="114"/>
      <c r="HM89" s="114"/>
      <c r="HN89" s="114"/>
      <c r="HO89" s="114"/>
      <c r="HP89" s="114"/>
      <c r="HQ89" s="114"/>
      <c r="HR89" s="114"/>
      <c r="HS89" s="114"/>
      <c r="HT89" s="114"/>
      <c r="HU89" s="114"/>
      <c r="HV89" s="114"/>
      <c r="HW89" s="114"/>
      <c r="HX89" s="114"/>
      <c r="HY89" s="114"/>
      <c r="HZ89" s="114"/>
      <c r="IA89" s="114"/>
      <c r="IB89" s="114"/>
      <c r="IC89" s="114"/>
      <c r="ID89" s="114"/>
      <c r="IE89" s="114"/>
      <c r="IF89" s="114"/>
      <c r="IG89" s="114"/>
      <c r="IH89" s="114"/>
      <c r="II89" s="114"/>
      <c r="IJ89" s="114"/>
      <c r="IK89" s="114"/>
      <c r="IL89" s="114"/>
      <c r="IM89" s="114"/>
      <c r="IN89" s="114"/>
      <c r="IO89" s="114"/>
      <c r="IP89" s="114"/>
      <c r="IQ89" s="114"/>
      <c r="IR89" s="114"/>
    </row>
    <row r="90" spans="1:252" ht="31.5" x14ac:dyDescent="0.25">
      <c r="A90" s="171">
        <v>87</v>
      </c>
      <c r="B90" s="114" t="s">
        <v>52</v>
      </c>
      <c r="C90" s="114" t="s">
        <v>840</v>
      </c>
      <c r="D90" s="114">
        <v>184</v>
      </c>
      <c r="E90" s="113" t="s">
        <v>582</v>
      </c>
      <c r="F90" s="114" t="s">
        <v>1014</v>
      </c>
      <c r="G90" s="114"/>
      <c r="H90" s="367"/>
      <c r="I90" s="367"/>
      <c r="J90" s="367"/>
      <c r="K90" s="367"/>
      <c r="L90" s="367"/>
      <c r="M90" s="367"/>
      <c r="N90" s="367"/>
      <c r="O90" s="367"/>
      <c r="P90" s="367"/>
      <c r="Q90" s="367"/>
      <c r="R90" s="367"/>
      <c r="S90" s="367"/>
      <c r="T90" s="367"/>
      <c r="U90" s="367"/>
      <c r="V90" s="367"/>
      <c r="W90" s="361"/>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c r="IK90" s="114"/>
      <c r="IL90" s="114"/>
      <c r="IM90" s="114"/>
      <c r="IN90" s="114"/>
      <c r="IO90" s="114"/>
      <c r="IP90" s="114"/>
      <c r="IQ90" s="114"/>
      <c r="IR90" s="114"/>
    </row>
    <row r="91" spans="1:252" ht="31.5" x14ac:dyDescent="0.25">
      <c r="A91" s="171">
        <v>88</v>
      </c>
      <c r="B91" s="114" t="s">
        <v>1103</v>
      </c>
      <c r="C91" s="114" t="s">
        <v>841</v>
      </c>
      <c r="D91" s="114">
        <v>148</v>
      </c>
      <c r="E91" s="113" t="s">
        <v>582</v>
      </c>
      <c r="F91" s="114" t="s">
        <v>1014</v>
      </c>
      <c r="G91" s="114"/>
      <c r="H91" s="367"/>
      <c r="I91" s="367"/>
      <c r="J91" s="367"/>
      <c r="K91" s="367"/>
      <c r="L91" s="367"/>
      <c r="M91" s="367"/>
      <c r="N91" s="367"/>
      <c r="O91" s="367"/>
      <c r="P91" s="367"/>
      <c r="Q91" s="367"/>
      <c r="R91" s="367"/>
      <c r="S91" s="367"/>
      <c r="T91" s="367"/>
      <c r="U91" s="367"/>
      <c r="V91" s="367"/>
      <c r="W91" s="361"/>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114"/>
      <c r="DM91" s="114"/>
      <c r="DN91" s="114"/>
      <c r="DO91" s="114"/>
      <c r="DP91" s="114"/>
      <c r="DQ91" s="114"/>
      <c r="DR91" s="114"/>
      <c r="DS91" s="114"/>
      <c r="DT91" s="114"/>
      <c r="DU91" s="114"/>
      <c r="DV91" s="114"/>
      <c r="DW91" s="114"/>
      <c r="DX91" s="114"/>
      <c r="DY91" s="114"/>
      <c r="DZ91" s="114"/>
      <c r="EA91" s="114"/>
      <c r="EB91" s="114"/>
      <c r="EC91" s="114"/>
      <c r="ED91" s="114"/>
      <c r="EE91" s="114"/>
      <c r="EF91" s="114"/>
      <c r="EG91" s="114"/>
      <c r="EH91" s="114"/>
      <c r="EI91" s="114"/>
      <c r="EJ91" s="114"/>
      <c r="EK91" s="114"/>
      <c r="EL91" s="114"/>
      <c r="EM91" s="114"/>
      <c r="EN91" s="114"/>
      <c r="EO91" s="114"/>
      <c r="EP91" s="114"/>
      <c r="EQ91" s="114"/>
      <c r="ER91" s="114"/>
      <c r="ES91" s="114"/>
      <c r="ET91" s="114"/>
      <c r="EU91" s="114"/>
      <c r="EV91" s="114"/>
      <c r="EW91" s="114"/>
      <c r="EX91" s="114"/>
      <c r="EY91" s="114"/>
      <c r="EZ91" s="114"/>
      <c r="FA91" s="114"/>
      <c r="FB91" s="114"/>
      <c r="FC91" s="114"/>
      <c r="FD91" s="114"/>
      <c r="FE91" s="114"/>
      <c r="FF91" s="114"/>
      <c r="FG91" s="114"/>
      <c r="FH91" s="114"/>
      <c r="FI91" s="114"/>
      <c r="FJ91" s="114"/>
      <c r="FK91" s="114"/>
      <c r="FL91" s="114"/>
      <c r="FM91" s="114"/>
      <c r="FN91" s="114"/>
      <c r="FO91" s="114"/>
      <c r="FP91" s="114"/>
      <c r="FQ91" s="114"/>
      <c r="FR91" s="114"/>
      <c r="FS91" s="114"/>
      <c r="FT91" s="114"/>
      <c r="FU91" s="114"/>
      <c r="FV91" s="114"/>
      <c r="FW91" s="114"/>
      <c r="FX91" s="114"/>
      <c r="FY91" s="114"/>
      <c r="FZ91" s="114"/>
      <c r="GA91" s="114"/>
      <c r="GB91" s="114"/>
      <c r="GC91" s="114"/>
      <c r="GD91" s="114"/>
      <c r="GE91" s="114"/>
      <c r="GF91" s="114"/>
      <c r="GG91" s="114"/>
      <c r="GH91" s="114"/>
      <c r="GI91" s="114"/>
      <c r="GJ91" s="114"/>
      <c r="GK91" s="114"/>
      <c r="GL91" s="114"/>
      <c r="GM91" s="114"/>
      <c r="GN91" s="114"/>
      <c r="GO91" s="114"/>
      <c r="GP91" s="114"/>
      <c r="GQ91" s="114"/>
      <c r="GR91" s="114"/>
      <c r="GS91" s="114"/>
      <c r="GT91" s="114"/>
      <c r="GU91" s="114"/>
      <c r="GV91" s="114"/>
      <c r="GW91" s="114"/>
      <c r="GX91" s="114"/>
      <c r="GY91" s="114"/>
      <c r="GZ91" s="114"/>
      <c r="HA91" s="114"/>
      <c r="HB91" s="114"/>
      <c r="HC91" s="114"/>
      <c r="HD91" s="114"/>
      <c r="HE91" s="114"/>
      <c r="HF91" s="114"/>
      <c r="HG91" s="114"/>
      <c r="HH91" s="114"/>
      <c r="HI91" s="114"/>
      <c r="HJ91" s="114"/>
      <c r="HK91" s="114"/>
      <c r="HL91" s="114"/>
      <c r="HM91" s="114"/>
      <c r="HN91" s="114"/>
      <c r="HO91" s="114"/>
      <c r="HP91" s="114"/>
      <c r="HQ91" s="114"/>
      <c r="HR91" s="114"/>
      <c r="HS91" s="114"/>
      <c r="HT91" s="114"/>
      <c r="HU91" s="114"/>
      <c r="HV91" s="114"/>
      <c r="HW91" s="114"/>
      <c r="HX91" s="114"/>
      <c r="HY91" s="114"/>
      <c r="HZ91" s="114"/>
      <c r="IA91" s="114"/>
      <c r="IB91" s="114"/>
      <c r="IC91" s="114"/>
      <c r="ID91" s="114"/>
      <c r="IE91" s="114"/>
      <c r="IF91" s="114"/>
      <c r="IG91" s="114"/>
      <c r="IH91" s="114"/>
      <c r="II91" s="114"/>
      <c r="IJ91" s="114"/>
      <c r="IK91" s="114"/>
      <c r="IL91" s="114"/>
      <c r="IM91" s="114"/>
      <c r="IN91" s="114"/>
      <c r="IO91" s="114"/>
      <c r="IP91" s="114"/>
      <c r="IQ91" s="114"/>
      <c r="IR91" s="114"/>
    </row>
    <row r="92" spans="1:252" x14ac:dyDescent="0.25">
      <c r="A92" s="171">
        <v>89</v>
      </c>
      <c r="B92" s="114" t="s">
        <v>1104</v>
      </c>
      <c r="C92" s="114" t="s">
        <v>842</v>
      </c>
      <c r="D92" s="114">
        <v>92</v>
      </c>
      <c r="E92" s="113" t="s">
        <v>581</v>
      </c>
      <c r="F92" s="114" t="s">
        <v>1015</v>
      </c>
      <c r="G92" s="114"/>
      <c r="H92" s="367"/>
      <c r="I92" s="367"/>
      <c r="J92" s="367"/>
      <c r="K92" s="367"/>
      <c r="L92" s="367"/>
      <c r="M92" s="367"/>
      <c r="N92" s="367"/>
      <c r="O92" s="367"/>
      <c r="P92" s="367"/>
      <c r="Q92" s="367"/>
      <c r="R92" s="367"/>
      <c r="S92" s="367"/>
      <c r="T92" s="367"/>
      <c r="U92" s="367"/>
      <c r="V92" s="367"/>
      <c r="W92" s="361"/>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4"/>
      <c r="EC92" s="114"/>
      <c r="ED92" s="114"/>
      <c r="EE92" s="114"/>
      <c r="EF92" s="114"/>
      <c r="EG92" s="114"/>
      <c r="EH92" s="114"/>
      <c r="EI92" s="114"/>
      <c r="EJ92" s="114"/>
      <c r="EK92" s="114"/>
      <c r="EL92" s="114"/>
      <c r="EM92" s="114"/>
      <c r="EN92" s="114"/>
      <c r="EO92" s="114"/>
      <c r="EP92" s="114"/>
      <c r="EQ92" s="114"/>
      <c r="ER92" s="114"/>
      <c r="ES92" s="114"/>
      <c r="ET92" s="114"/>
      <c r="EU92" s="114"/>
      <c r="EV92" s="114"/>
      <c r="EW92" s="114"/>
      <c r="EX92" s="114"/>
      <c r="EY92" s="114"/>
      <c r="EZ92" s="114"/>
      <c r="FA92" s="114"/>
      <c r="FB92" s="114"/>
      <c r="FC92" s="114"/>
      <c r="FD92" s="114"/>
      <c r="FE92" s="114"/>
      <c r="FF92" s="114"/>
      <c r="FG92" s="114"/>
      <c r="FH92" s="114"/>
      <c r="FI92" s="114"/>
      <c r="FJ92" s="114"/>
      <c r="FK92" s="114"/>
      <c r="FL92" s="114"/>
      <c r="FM92" s="114"/>
      <c r="FN92" s="114"/>
      <c r="FO92" s="114"/>
      <c r="FP92" s="114"/>
      <c r="FQ92" s="114"/>
      <c r="FR92" s="114"/>
      <c r="FS92" s="114"/>
      <c r="FT92" s="114"/>
      <c r="FU92" s="114"/>
      <c r="FV92" s="114"/>
      <c r="FW92" s="114"/>
      <c r="FX92" s="114"/>
      <c r="FY92" s="114"/>
      <c r="FZ92" s="114"/>
      <c r="GA92" s="114"/>
      <c r="GB92" s="114"/>
      <c r="GC92" s="114"/>
      <c r="GD92" s="114"/>
      <c r="GE92" s="114"/>
      <c r="GF92" s="114"/>
      <c r="GG92" s="114"/>
      <c r="GH92" s="114"/>
      <c r="GI92" s="114"/>
      <c r="GJ92" s="114"/>
      <c r="GK92" s="114"/>
      <c r="GL92" s="114"/>
      <c r="GM92" s="114"/>
      <c r="GN92" s="114"/>
      <c r="GO92" s="114"/>
      <c r="GP92" s="114"/>
      <c r="GQ92" s="114"/>
      <c r="GR92" s="114"/>
      <c r="GS92" s="114"/>
      <c r="GT92" s="114"/>
      <c r="GU92" s="114"/>
      <c r="GV92" s="114"/>
      <c r="GW92" s="114"/>
      <c r="GX92" s="114"/>
      <c r="GY92" s="114"/>
      <c r="GZ92" s="114"/>
      <c r="HA92" s="114"/>
      <c r="HB92" s="114"/>
      <c r="HC92" s="114"/>
      <c r="HD92" s="114"/>
      <c r="HE92" s="114"/>
      <c r="HF92" s="114"/>
      <c r="HG92" s="114"/>
      <c r="HH92" s="114"/>
      <c r="HI92" s="114"/>
      <c r="HJ92" s="114"/>
      <c r="HK92" s="114"/>
      <c r="HL92" s="114"/>
      <c r="HM92" s="114"/>
      <c r="HN92" s="114"/>
      <c r="HO92" s="114"/>
      <c r="HP92" s="114"/>
      <c r="HQ92" s="114"/>
      <c r="HR92" s="114"/>
      <c r="HS92" s="114"/>
      <c r="HT92" s="114"/>
      <c r="HU92" s="114"/>
      <c r="HV92" s="114"/>
      <c r="HW92" s="114"/>
      <c r="HX92" s="114"/>
      <c r="HY92" s="114"/>
      <c r="HZ92" s="114"/>
      <c r="IA92" s="114"/>
      <c r="IB92" s="114"/>
      <c r="IC92" s="114"/>
      <c r="ID92" s="114"/>
      <c r="IE92" s="114"/>
      <c r="IF92" s="114"/>
      <c r="IG92" s="114"/>
      <c r="IH92" s="114"/>
      <c r="II92" s="114"/>
      <c r="IJ92" s="114"/>
      <c r="IK92" s="114"/>
      <c r="IL92" s="114"/>
      <c r="IM92" s="114"/>
      <c r="IN92" s="114"/>
      <c r="IO92" s="114"/>
      <c r="IP92" s="114"/>
      <c r="IQ92" s="114"/>
      <c r="IR92" s="114"/>
    </row>
    <row r="93" spans="1:252" ht="47.25" x14ac:dyDescent="0.25">
      <c r="A93" s="171">
        <v>90</v>
      </c>
      <c r="B93" s="114" t="s">
        <v>208</v>
      </c>
      <c r="C93" s="114" t="s">
        <v>843</v>
      </c>
      <c r="D93" s="114">
        <v>198</v>
      </c>
      <c r="E93" s="113" t="s">
        <v>945</v>
      </c>
      <c r="F93" s="114" t="s">
        <v>1016</v>
      </c>
      <c r="G93" s="114"/>
      <c r="H93" s="367"/>
      <c r="I93" s="367"/>
      <c r="J93" s="367"/>
      <c r="K93" s="367"/>
      <c r="L93" s="367"/>
      <c r="M93" s="367"/>
      <c r="N93" s="367"/>
      <c r="O93" s="367"/>
      <c r="P93" s="367"/>
      <c r="Q93" s="367"/>
      <c r="R93" s="367"/>
      <c r="S93" s="367"/>
      <c r="T93" s="367"/>
      <c r="U93" s="367"/>
      <c r="V93" s="367"/>
      <c r="W93" s="361"/>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c r="CW93" s="114"/>
      <c r="CX93" s="114"/>
      <c r="CY93" s="114"/>
      <c r="CZ93" s="114"/>
      <c r="DA93" s="114"/>
      <c r="DB93" s="114"/>
      <c r="DC93" s="114"/>
      <c r="DD93" s="114"/>
      <c r="DE93" s="114"/>
      <c r="DF93" s="114"/>
      <c r="DG93" s="114"/>
      <c r="DH93" s="114"/>
      <c r="DI93" s="114"/>
      <c r="DJ93" s="114"/>
      <c r="DK93" s="114"/>
      <c r="DL93" s="114"/>
      <c r="DM93" s="114"/>
      <c r="DN93" s="114"/>
      <c r="DO93" s="114"/>
      <c r="DP93" s="114"/>
      <c r="DQ93" s="114"/>
      <c r="DR93" s="114"/>
      <c r="DS93" s="114"/>
      <c r="DT93" s="114"/>
      <c r="DU93" s="114"/>
      <c r="DV93" s="114"/>
      <c r="DW93" s="114"/>
      <c r="DX93" s="114"/>
      <c r="DY93" s="114"/>
      <c r="DZ93" s="114"/>
      <c r="EA93" s="114"/>
      <c r="EB93" s="114"/>
      <c r="EC93" s="114"/>
      <c r="ED93" s="114"/>
      <c r="EE93" s="114"/>
      <c r="EF93" s="114"/>
      <c r="EG93" s="114"/>
      <c r="EH93" s="114"/>
      <c r="EI93" s="114"/>
      <c r="EJ93" s="114"/>
      <c r="EK93" s="114"/>
      <c r="EL93" s="114"/>
      <c r="EM93" s="114"/>
      <c r="EN93" s="114"/>
      <c r="EO93" s="114"/>
      <c r="EP93" s="114"/>
      <c r="EQ93" s="114"/>
      <c r="ER93" s="114"/>
      <c r="ES93" s="114"/>
      <c r="ET93" s="114"/>
      <c r="EU93" s="114"/>
      <c r="EV93" s="114"/>
      <c r="EW93" s="114"/>
      <c r="EX93" s="114"/>
      <c r="EY93" s="114"/>
      <c r="EZ93" s="114"/>
      <c r="FA93" s="114"/>
      <c r="FB93" s="114"/>
      <c r="FC93" s="114"/>
      <c r="FD93" s="114"/>
      <c r="FE93" s="114"/>
      <c r="FF93" s="114"/>
      <c r="FG93" s="114"/>
      <c r="FH93" s="114"/>
      <c r="FI93" s="114"/>
      <c r="FJ93" s="114"/>
      <c r="FK93" s="114"/>
      <c r="FL93" s="114"/>
      <c r="FM93" s="114"/>
      <c r="FN93" s="114"/>
      <c r="FO93" s="114"/>
      <c r="FP93" s="114"/>
      <c r="FQ93" s="114"/>
      <c r="FR93" s="114"/>
      <c r="FS93" s="114"/>
      <c r="FT93" s="114"/>
      <c r="FU93" s="114"/>
      <c r="FV93" s="114"/>
      <c r="FW93" s="114"/>
      <c r="FX93" s="114"/>
      <c r="FY93" s="114"/>
      <c r="FZ93" s="114"/>
      <c r="GA93" s="114"/>
      <c r="GB93" s="114"/>
      <c r="GC93" s="114"/>
      <c r="GD93" s="114"/>
      <c r="GE93" s="114"/>
      <c r="GF93" s="114"/>
      <c r="GG93" s="114"/>
      <c r="GH93" s="114"/>
      <c r="GI93" s="114"/>
      <c r="GJ93" s="114"/>
      <c r="GK93" s="114"/>
      <c r="GL93" s="114"/>
      <c r="GM93" s="114"/>
      <c r="GN93" s="114"/>
      <c r="GO93" s="114"/>
      <c r="GP93" s="114"/>
      <c r="GQ93" s="114"/>
      <c r="GR93" s="114"/>
      <c r="GS93" s="114"/>
      <c r="GT93" s="114"/>
      <c r="GU93" s="114"/>
      <c r="GV93" s="114"/>
      <c r="GW93" s="114"/>
      <c r="GX93" s="114"/>
      <c r="GY93" s="114"/>
      <c r="GZ93" s="114"/>
      <c r="HA93" s="114"/>
      <c r="HB93" s="114"/>
      <c r="HC93" s="114"/>
      <c r="HD93" s="114"/>
      <c r="HE93" s="114"/>
      <c r="HF93" s="114"/>
      <c r="HG93" s="114"/>
      <c r="HH93" s="114"/>
      <c r="HI93" s="114"/>
      <c r="HJ93" s="114"/>
      <c r="HK93" s="114"/>
      <c r="HL93" s="114"/>
      <c r="HM93" s="114"/>
      <c r="HN93" s="114"/>
      <c r="HO93" s="114"/>
      <c r="HP93" s="114"/>
      <c r="HQ93" s="114"/>
      <c r="HR93" s="114"/>
      <c r="HS93" s="114"/>
      <c r="HT93" s="114"/>
      <c r="HU93" s="114"/>
      <c r="HV93" s="114"/>
      <c r="HW93" s="114"/>
      <c r="HX93" s="114"/>
      <c r="HY93" s="114"/>
      <c r="HZ93" s="114"/>
      <c r="IA93" s="114"/>
      <c r="IB93" s="114"/>
      <c r="IC93" s="114"/>
      <c r="ID93" s="114"/>
      <c r="IE93" s="114"/>
      <c r="IF93" s="114"/>
      <c r="IG93" s="114"/>
      <c r="IH93" s="114"/>
      <c r="II93" s="114"/>
      <c r="IJ93" s="114"/>
      <c r="IK93" s="114"/>
      <c r="IL93" s="114"/>
      <c r="IM93" s="114"/>
      <c r="IN93" s="114"/>
      <c r="IO93" s="114"/>
      <c r="IP93" s="114"/>
      <c r="IQ93" s="114"/>
      <c r="IR93" s="114"/>
    </row>
    <row r="94" spans="1:252" ht="31.5" x14ac:dyDescent="0.25">
      <c r="A94" s="171">
        <v>91</v>
      </c>
      <c r="B94" s="108" t="s">
        <v>583</v>
      </c>
      <c r="C94" s="114" t="s">
        <v>844</v>
      </c>
      <c r="D94" s="114">
        <v>225</v>
      </c>
      <c r="E94" s="113" t="s">
        <v>584</v>
      </c>
      <c r="F94" s="114" t="s">
        <v>1017</v>
      </c>
      <c r="G94" s="114"/>
      <c r="H94" s="367"/>
      <c r="I94" s="367"/>
      <c r="J94" s="367"/>
      <c r="K94" s="367"/>
      <c r="L94" s="367"/>
      <c r="M94" s="367"/>
      <c r="N94" s="367"/>
      <c r="O94" s="367"/>
      <c r="P94" s="367"/>
      <c r="Q94" s="367"/>
      <c r="R94" s="367"/>
      <c r="S94" s="367"/>
      <c r="T94" s="367"/>
      <c r="U94" s="367"/>
      <c r="V94" s="367"/>
      <c r="W94" s="361"/>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4"/>
      <c r="CY94" s="114"/>
      <c r="CZ94" s="114"/>
      <c r="DA94" s="114"/>
      <c r="DB94" s="114"/>
      <c r="DC94" s="114"/>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114"/>
      <c r="EB94" s="114"/>
      <c r="EC94" s="114"/>
      <c r="ED94" s="114"/>
      <c r="EE94" s="114"/>
      <c r="EF94" s="114"/>
      <c r="EG94" s="114"/>
      <c r="EH94" s="114"/>
      <c r="EI94" s="114"/>
      <c r="EJ94" s="114"/>
      <c r="EK94" s="114"/>
      <c r="EL94" s="114"/>
      <c r="EM94" s="114"/>
      <c r="EN94" s="114"/>
      <c r="EO94" s="114"/>
      <c r="EP94" s="114"/>
      <c r="EQ94" s="114"/>
      <c r="ER94" s="114"/>
      <c r="ES94" s="114"/>
      <c r="ET94" s="114"/>
      <c r="EU94" s="114"/>
      <c r="EV94" s="114"/>
      <c r="EW94" s="114"/>
      <c r="EX94" s="114"/>
      <c r="EY94" s="114"/>
      <c r="EZ94" s="114"/>
      <c r="FA94" s="114"/>
      <c r="FB94" s="114"/>
      <c r="FC94" s="114"/>
      <c r="FD94" s="114"/>
      <c r="FE94" s="114"/>
      <c r="FF94" s="114"/>
      <c r="FG94" s="114"/>
      <c r="FH94" s="114"/>
      <c r="FI94" s="114"/>
      <c r="FJ94" s="114"/>
      <c r="FK94" s="114"/>
      <c r="FL94" s="114"/>
      <c r="FM94" s="114"/>
      <c r="FN94" s="114"/>
      <c r="FO94" s="114"/>
      <c r="FP94" s="114"/>
      <c r="FQ94" s="114"/>
      <c r="FR94" s="114"/>
      <c r="FS94" s="114"/>
      <c r="FT94" s="114"/>
      <c r="FU94" s="114"/>
      <c r="FV94" s="114"/>
      <c r="FW94" s="114"/>
      <c r="FX94" s="114"/>
      <c r="FY94" s="114"/>
      <c r="FZ94" s="114"/>
      <c r="GA94" s="114"/>
      <c r="GB94" s="114"/>
      <c r="GC94" s="114"/>
      <c r="GD94" s="114"/>
      <c r="GE94" s="114"/>
      <c r="GF94" s="114"/>
      <c r="GG94" s="114"/>
      <c r="GH94" s="114"/>
      <c r="GI94" s="114"/>
      <c r="GJ94" s="114"/>
      <c r="GK94" s="114"/>
      <c r="GL94" s="114"/>
      <c r="GM94" s="114"/>
      <c r="GN94" s="114"/>
      <c r="GO94" s="114"/>
      <c r="GP94" s="114"/>
      <c r="GQ94" s="114"/>
      <c r="GR94" s="114"/>
      <c r="GS94" s="114"/>
      <c r="GT94" s="114"/>
      <c r="GU94" s="114"/>
      <c r="GV94" s="114"/>
      <c r="GW94" s="114"/>
      <c r="GX94" s="114"/>
      <c r="GY94" s="114"/>
      <c r="GZ94" s="114"/>
      <c r="HA94" s="114"/>
      <c r="HB94" s="114"/>
      <c r="HC94" s="114"/>
      <c r="HD94" s="114"/>
      <c r="HE94" s="114"/>
      <c r="HF94" s="114"/>
      <c r="HG94" s="114"/>
      <c r="HH94" s="114"/>
      <c r="HI94" s="114"/>
      <c r="HJ94" s="114"/>
      <c r="HK94" s="114"/>
      <c r="HL94" s="114"/>
      <c r="HM94" s="114"/>
      <c r="HN94" s="114"/>
      <c r="HO94" s="114"/>
      <c r="HP94" s="114"/>
      <c r="HQ94" s="114"/>
      <c r="HR94" s="114"/>
      <c r="HS94" s="114"/>
      <c r="HT94" s="114"/>
      <c r="HU94" s="114"/>
      <c r="HV94" s="114"/>
      <c r="HW94" s="114"/>
      <c r="HX94" s="114"/>
      <c r="HY94" s="114"/>
      <c r="HZ94" s="114"/>
      <c r="IA94" s="114"/>
      <c r="IB94" s="114"/>
      <c r="IC94" s="114"/>
      <c r="ID94" s="114"/>
      <c r="IE94" s="114"/>
      <c r="IF94" s="114"/>
      <c r="IG94" s="114"/>
      <c r="IH94" s="114"/>
      <c r="II94" s="114"/>
      <c r="IJ94" s="114"/>
      <c r="IK94" s="114"/>
      <c r="IL94" s="114"/>
      <c r="IM94" s="114"/>
      <c r="IN94" s="114"/>
      <c r="IO94" s="114"/>
      <c r="IP94" s="114"/>
      <c r="IQ94" s="114"/>
      <c r="IR94" s="114"/>
    </row>
    <row r="95" spans="1:252" x14ac:dyDescent="0.25">
      <c r="A95" s="171">
        <v>92</v>
      </c>
      <c r="B95" s="108" t="s">
        <v>585</v>
      </c>
      <c r="C95" s="114" t="s">
        <v>845</v>
      </c>
      <c r="D95" s="114">
        <v>226</v>
      </c>
      <c r="E95" s="113">
        <v>44907</v>
      </c>
      <c r="F95" s="114" t="s">
        <v>1017</v>
      </c>
      <c r="G95" s="114"/>
      <c r="H95" s="367"/>
      <c r="I95" s="367"/>
      <c r="J95" s="367"/>
      <c r="K95" s="367"/>
      <c r="L95" s="367"/>
      <c r="M95" s="367"/>
      <c r="N95" s="367"/>
      <c r="O95" s="367"/>
      <c r="P95" s="367"/>
      <c r="Q95" s="367"/>
      <c r="R95" s="367"/>
      <c r="S95" s="367"/>
      <c r="T95" s="367"/>
      <c r="U95" s="367"/>
      <c r="V95" s="367"/>
      <c r="W95" s="361"/>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c r="CS95" s="114"/>
      <c r="CT95" s="114"/>
      <c r="CU95" s="114"/>
      <c r="CV95" s="114"/>
      <c r="CW95" s="114"/>
      <c r="CX95" s="114"/>
      <c r="CY95" s="114"/>
      <c r="CZ95" s="114"/>
      <c r="DA95" s="114"/>
      <c r="DB95" s="114"/>
      <c r="DC95" s="114"/>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14"/>
      <c r="DZ95" s="114"/>
      <c r="EA95" s="114"/>
      <c r="EB95" s="114"/>
      <c r="EC95" s="114"/>
      <c r="ED95" s="114"/>
      <c r="EE95" s="114"/>
      <c r="EF95" s="114"/>
      <c r="EG95" s="114"/>
      <c r="EH95" s="114"/>
      <c r="EI95" s="114"/>
      <c r="EJ95" s="114"/>
      <c r="EK95" s="114"/>
      <c r="EL95" s="114"/>
      <c r="EM95" s="114"/>
      <c r="EN95" s="114"/>
      <c r="EO95" s="114"/>
      <c r="EP95" s="114"/>
      <c r="EQ95" s="114"/>
      <c r="ER95" s="114"/>
      <c r="ES95" s="114"/>
      <c r="ET95" s="114"/>
      <c r="EU95" s="114"/>
      <c r="EV95" s="114"/>
      <c r="EW95" s="114"/>
      <c r="EX95" s="114"/>
      <c r="EY95" s="114"/>
      <c r="EZ95" s="114"/>
      <c r="FA95" s="114"/>
      <c r="FB95" s="114"/>
      <c r="FC95" s="114"/>
      <c r="FD95" s="114"/>
      <c r="FE95" s="114"/>
      <c r="FF95" s="114"/>
      <c r="FG95" s="114"/>
      <c r="FH95" s="114"/>
      <c r="FI95" s="114"/>
      <c r="FJ95" s="114"/>
      <c r="FK95" s="114"/>
      <c r="FL95" s="114"/>
      <c r="FM95" s="114"/>
      <c r="FN95" s="114"/>
      <c r="FO95" s="114"/>
      <c r="FP95" s="114"/>
      <c r="FQ95" s="114"/>
      <c r="FR95" s="114"/>
      <c r="FS95" s="114"/>
      <c r="FT95" s="114"/>
      <c r="FU95" s="114"/>
      <c r="FV95" s="114"/>
      <c r="FW95" s="114"/>
      <c r="FX95" s="114"/>
      <c r="FY95" s="114"/>
      <c r="FZ95" s="114"/>
      <c r="GA95" s="114"/>
      <c r="GB95" s="114"/>
      <c r="GC95" s="114"/>
      <c r="GD95" s="114"/>
      <c r="GE95" s="114"/>
      <c r="GF95" s="114"/>
      <c r="GG95" s="114"/>
      <c r="GH95" s="114"/>
      <c r="GI95" s="114"/>
      <c r="GJ95" s="114"/>
      <c r="GK95" s="114"/>
      <c r="GL95" s="114"/>
      <c r="GM95" s="114"/>
      <c r="GN95" s="114"/>
      <c r="GO95" s="114"/>
      <c r="GP95" s="114"/>
      <c r="GQ95" s="114"/>
      <c r="GR95" s="114"/>
      <c r="GS95" s="114"/>
      <c r="GT95" s="114"/>
      <c r="GU95" s="114"/>
      <c r="GV95" s="114"/>
      <c r="GW95" s="114"/>
      <c r="GX95" s="114"/>
      <c r="GY95" s="114"/>
      <c r="GZ95" s="114"/>
      <c r="HA95" s="114"/>
      <c r="HB95" s="114"/>
      <c r="HC95" s="114"/>
      <c r="HD95" s="114"/>
      <c r="HE95" s="114"/>
      <c r="HF95" s="114"/>
      <c r="HG95" s="114"/>
      <c r="HH95" s="114"/>
      <c r="HI95" s="114"/>
      <c r="HJ95" s="114"/>
      <c r="HK95" s="114"/>
      <c r="HL95" s="114"/>
      <c r="HM95" s="114"/>
      <c r="HN95" s="114"/>
      <c r="HO95" s="114"/>
      <c r="HP95" s="114"/>
      <c r="HQ95" s="114"/>
      <c r="HR95" s="114"/>
      <c r="HS95" s="114"/>
      <c r="HT95" s="114"/>
      <c r="HU95" s="114"/>
      <c r="HV95" s="114"/>
      <c r="HW95" s="114"/>
      <c r="HX95" s="114"/>
      <c r="HY95" s="114"/>
      <c r="HZ95" s="114"/>
      <c r="IA95" s="114"/>
      <c r="IB95" s="114"/>
      <c r="IC95" s="114"/>
      <c r="ID95" s="114"/>
      <c r="IE95" s="114"/>
      <c r="IF95" s="114"/>
      <c r="IG95" s="114"/>
      <c r="IH95" s="114"/>
      <c r="II95" s="114"/>
      <c r="IJ95" s="114"/>
      <c r="IK95" s="114"/>
      <c r="IL95" s="114"/>
      <c r="IM95" s="114"/>
      <c r="IN95" s="114"/>
      <c r="IO95" s="114"/>
      <c r="IP95" s="114"/>
      <c r="IQ95" s="114"/>
      <c r="IR95" s="114"/>
    </row>
    <row r="96" spans="1:252" ht="31.5" x14ac:dyDescent="0.25">
      <c r="A96" s="171">
        <v>93</v>
      </c>
      <c r="B96" s="114" t="s">
        <v>61</v>
      </c>
      <c r="C96" s="114" t="s">
        <v>846</v>
      </c>
      <c r="D96" s="114">
        <v>119</v>
      </c>
      <c r="E96" s="113" t="s">
        <v>946</v>
      </c>
      <c r="F96" s="114" t="s">
        <v>1018</v>
      </c>
      <c r="G96" s="114"/>
      <c r="H96" s="367"/>
      <c r="I96" s="367"/>
      <c r="J96" s="367"/>
      <c r="K96" s="367"/>
      <c r="L96" s="367"/>
      <c r="M96" s="367"/>
      <c r="N96" s="367"/>
      <c r="O96" s="367"/>
      <c r="P96" s="367"/>
      <c r="Q96" s="367"/>
      <c r="R96" s="367"/>
      <c r="S96" s="367"/>
      <c r="T96" s="367"/>
      <c r="U96" s="367"/>
      <c r="V96" s="367"/>
      <c r="W96" s="361"/>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c r="CL96" s="114"/>
      <c r="CM96" s="114"/>
      <c r="CN96" s="114"/>
      <c r="CO96" s="114"/>
      <c r="CP96" s="114"/>
      <c r="CQ96" s="114"/>
      <c r="CR96" s="114"/>
      <c r="CS96" s="114"/>
      <c r="CT96" s="114"/>
      <c r="CU96" s="114"/>
      <c r="CV96" s="114"/>
      <c r="CW96" s="114"/>
      <c r="CX96" s="114"/>
      <c r="CY96" s="114"/>
      <c r="CZ96" s="114"/>
      <c r="DA96" s="114"/>
      <c r="DB96" s="114"/>
      <c r="DC96" s="114"/>
      <c r="DD96" s="114"/>
      <c r="DE96" s="114"/>
      <c r="DF96" s="114"/>
      <c r="DG96" s="114"/>
      <c r="DH96" s="114"/>
      <c r="DI96" s="114"/>
      <c r="DJ96" s="114"/>
      <c r="DK96" s="114"/>
      <c r="DL96" s="114"/>
      <c r="DM96" s="114"/>
      <c r="DN96" s="114"/>
      <c r="DO96" s="114"/>
      <c r="DP96" s="114"/>
      <c r="DQ96" s="114"/>
      <c r="DR96" s="114"/>
      <c r="DS96" s="114"/>
      <c r="DT96" s="114"/>
      <c r="DU96" s="114"/>
      <c r="DV96" s="114"/>
      <c r="DW96" s="114"/>
      <c r="DX96" s="114"/>
      <c r="DY96" s="114"/>
      <c r="DZ96" s="114"/>
      <c r="EA96" s="114"/>
      <c r="EB96" s="114"/>
      <c r="EC96" s="114"/>
      <c r="ED96" s="114"/>
      <c r="EE96" s="114"/>
      <c r="EF96" s="114"/>
      <c r="EG96" s="114"/>
      <c r="EH96" s="114"/>
      <c r="EI96" s="114"/>
      <c r="EJ96" s="114"/>
      <c r="EK96" s="114"/>
      <c r="EL96" s="114"/>
      <c r="EM96" s="114"/>
      <c r="EN96" s="114"/>
      <c r="EO96" s="114"/>
      <c r="EP96" s="114"/>
      <c r="EQ96" s="114"/>
      <c r="ER96" s="114"/>
      <c r="ES96" s="114"/>
      <c r="ET96" s="114"/>
      <c r="EU96" s="114"/>
      <c r="EV96" s="114"/>
      <c r="EW96" s="114"/>
      <c r="EX96" s="114"/>
      <c r="EY96" s="114"/>
      <c r="EZ96" s="114"/>
      <c r="FA96" s="114"/>
      <c r="FB96" s="114"/>
      <c r="FC96" s="114"/>
      <c r="FD96" s="114"/>
      <c r="FE96" s="114"/>
      <c r="FF96" s="114"/>
      <c r="FG96" s="114"/>
      <c r="FH96" s="114"/>
      <c r="FI96" s="114"/>
      <c r="FJ96" s="114"/>
      <c r="FK96" s="114"/>
      <c r="FL96" s="114"/>
      <c r="FM96" s="114"/>
      <c r="FN96" s="114"/>
      <c r="FO96" s="114"/>
      <c r="FP96" s="114"/>
      <c r="FQ96" s="114"/>
      <c r="FR96" s="114"/>
      <c r="FS96" s="114"/>
      <c r="FT96" s="114"/>
      <c r="FU96" s="114"/>
      <c r="FV96" s="114"/>
      <c r="FW96" s="114"/>
      <c r="FX96" s="114"/>
      <c r="FY96" s="114"/>
      <c r="FZ96" s="114"/>
      <c r="GA96" s="114"/>
      <c r="GB96" s="114"/>
      <c r="GC96" s="114"/>
      <c r="GD96" s="114"/>
      <c r="GE96" s="114"/>
      <c r="GF96" s="114"/>
      <c r="GG96" s="114"/>
      <c r="GH96" s="114"/>
      <c r="GI96" s="114"/>
      <c r="GJ96" s="114"/>
      <c r="GK96" s="114"/>
      <c r="GL96" s="114"/>
      <c r="GM96" s="114"/>
      <c r="GN96" s="114"/>
      <c r="GO96" s="114"/>
      <c r="GP96" s="114"/>
      <c r="GQ96" s="114"/>
      <c r="GR96" s="114"/>
      <c r="GS96" s="114"/>
      <c r="GT96" s="114"/>
      <c r="GU96" s="114"/>
      <c r="GV96" s="114"/>
      <c r="GW96" s="114"/>
      <c r="GX96" s="114"/>
      <c r="GY96" s="114"/>
      <c r="GZ96" s="114"/>
      <c r="HA96" s="114"/>
      <c r="HB96" s="114"/>
      <c r="HC96" s="114"/>
      <c r="HD96" s="114"/>
      <c r="HE96" s="114"/>
      <c r="HF96" s="114"/>
      <c r="HG96" s="114"/>
      <c r="HH96" s="114"/>
      <c r="HI96" s="114"/>
      <c r="HJ96" s="114"/>
      <c r="HK96" s="114"/>
      <c r="HL96" s="114"/>
      <c r="HM96" s="114"/>
      <c r="HN96" s="114"/>
      <c r="HO96" s="114"/>
      <c r="HP96" s="114"/>
      <c r="HQ96" s="114"/>
      <c r="HR96" s="114"/>
      <c r="HS96" s="114"/>
      <c r="HT96" s="114"/>
      <c r="HU96" s="114"/>
      <c r="HV96" s="114"/>
      <c r="HW96" s="114"/>
      <c r="HX96" s="114"/>
      <c r="HY96" s="114"/>
      <c r="HZ96" s="114"/>
      <c r="IA96" s="114"/>
      <c r="IB96" s="114"/>
      <c r="IC96" s="114"/>
      <c r="ID96" s="114"/>
      <c r="IE96" s="114"/>
      <c r="IF96" s="114"/>
      <c r="IG96" s="114"/>
      <c r="IH96" s="114"/>
      <c r="II96" s="114"/>
      <c r="IJ96" s="114"/>
      <c r="IK96" s="114"/>
      <c r="IL96" s="114"/>
      <c r="IM96" s="114"/>
      <c r="IN96" s="114"/>
      <c r="IO96" s="114"/>
      <c r="IP96" s="114"/>
      <c r="IQ96" s="114"/>
      <c r="IR96" s="114"/>
    </row>
    <row r="97" spans="1:252" x14ac:dyDescent="0.25">
      <c r="A97" s="171">
        <v>94</v>
      </c>
      <c r="B97" s="306" t="s">
        <v>1101</v>
      </c>
      <c r="C97" s="114" t="s">
        <v>847</v>
      </c>
      <c r="D97" s="114">
        <v>121</v>
      </c>
      <c r="E97" s="113" t="s">
        <v>586</v>
      </c>
      <c r="F97" s="114" t="s">
        <v>1019</v>
      </c>
      <c r="G97" s="114"/>
      <c r="H97" s="367"/>
      <c r="I97" s="367"/>
      <c r="J97" s="367"/>
      <c r="K97" s="367"/>
      <c r="L97" s="367"/>
      <c r="M97" s="367"/>
      <c r="N97" s="367"/>
      <c r="O97" s="367"/>
      <c r="P97" s="367"/>
      <c r="Q97" s="367"/>
      <c r="R97" s="367"/>
      <c r="S97" s="367"/>
      <c r="T97" s="367"/>
      <c r="U97" s="367"/>
      <c r="V97" s="367"/>
      <c r="W97" s="361"/>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c r="CO97" s="114"/>
      <c r="CP97" s="114"/>
      <c r="CQ97" s="114"/>
      <c r="CR97" s="114"/>
      <c r="CS97" s="114"/>
      <c r="CT97" s="114"/>
      <c r="CU97" s="114"/>
      <c r="CV97" s="114"/>
      <c r="CW97" s="114"/>
      <c r="CX97" s="114"/>
      <c r="CY97" s="114"/>
      <c r="CZ97" s="114"/>
      <c r="DA97" s="114"/>
      <c r="DB97" s="114"/>
      <c r="DC97" s="114"/>
      <c r="DD97" s="114"/>
      <c r="DE97" s="114"/>
      <c r="DF97" s="114"/>
      <c r="DG97" s="114"/>
      <c r="DH97" s="114"/>
      <c r="DI97" s="114"/>
      <c r="DJ97" s="114"/>
      <c r="DK97" s="114"/>
      <c r="DL97" s="114"/>
      <c r="DM97" s="114"/>
      <c r="DN97" s="114"/>
      <c r="DO97" s="114"/>
      <c r="DP97" s="114"/>
      <c r="DQ97" s="114"/>
      <c r="DR97" s="114"/>
      <c r="DS97" s="114"/>
      <c r="DT97" s="114"/>
      <c r="DU97" s="114"/>
      <c r="DV97" s="114"/>
      <c r="DW97" s="114"/>
      <c r="DX97" s="114"/>
      <c r="DY97" s="114"/>
      <c r="DZ97" s="114"/>
      <c r="EA97" s="114"/>
      <c r="EB97" s="114"/>
      <c r="EC97" s="114"/>
      <c r="ED97" s="114"/>
      <c r="EE97" s="114"/>
      <c r="EF97" s="114"/>
      <c r="EG97" s="114"/>
      <c r="EH97" s="114"/>
      <c r="EI97" s="114"/>
      <c r="EJ97" s="114"/>
      <c r="EK97" s="114"/>
      <c r="EL97" s="114"/>
      <c r="EM97" s="114"/>
      <c r="EN97" s="114"/>
      <c r="EO97" s="114"/>
      <c r="EP97" s="114"/>
      <c r="EQ97" s="114"/>
      <c r="ER97" s="114"/>
      <c r="ES97" s="114"/>
      <c r="ET97" s="114"/>
      <c r="EU97" s="114"/>
      <c r="EV97" s="114"/>
      <c r="EW97" s="114"/>
      <c r="EX97" s="114"/>
      <c r="EY97" s="114"/>
      <c r="EZ97" s="114"/>
      <c r="FA97" s="114"/>
      <c r="FB97" s="114"/>
      <c r="FC97" s="114"/>
      <c r="FD97" s="114"/>
      <c r="FE97" s="114"/>
      <c r="FF97" s="114"/>
      <c r="FG97" s="114"/>
      <c r="FH97" s="114"/>
      <c r="FI97" s="114"/>
      <c r="FJ97" s="114"/>
      <c r="FK97" s="114"/>
      <c r="FL97" s="114"/>
      <c r="FM97" s="114"/>
      <c r="FN97" s="114"/>
      <c r="FO97" s="114"/>
      <c r="FP97" s="114"/>
      <c r="FQ97" s="114"/>
      <c r="FR97" s="114"/>
      <c r="FS97" s="114"/>
      <c r="FT97" s="114"/>
      <c r="FU97" s="114"/>
      <c r="FV97" s="114"/>
      <c r="FW97" s="114"/>
      <c r="FX97" s="114"/>
      <c r="FY97" s="114"/>
      <c r="FZ97" s="114"/>
      <c r="GA97" s="114"/>
      <c r="GB97" s="114"/>
      <c r="GC97" s="114"/>
      <c r="GD97" s="114"/>
      <c r="GE97" s="114"/>
      <c r="GF97" s="114"/>
      <c r="GG97" s="114"/>
      <c r="GH97" s="114"/>
      <c r="GI97" s="114"/>
      <c r="GJ97" s="114"/>
      <c r="GK97" s="114"/>
      <c r="GL97" s="114"/>
      <c r="GM97" s="114"/>
      <c r="GN97" s="114"/>
      <c r="GO97" s="114"/>
      <c r="GP97" s="114"/>
      <c r="GQ97" s="114"/>
      <c r="GR97" s="114"/>
      <c r="GS97" s="114"/>
      <c r="GT97" s="114"/>
      <c r="GU97" s="114"/>
      <c r="GV97" s="114"/>
      <c r="GW97" s="114"/>
      <c r="GX97" s="114"/>
      <c r="GY97" s="114"/>
      <c r="GZ97" s="114"/>
      <c r="HA97" s="114"/>
      <c r="HB97" s="114"/>
      <c r="HC97" s="114"/>
      <c r="HD97" s="114"/>
      <c r="HE97" s="114"/>
      <c r="HF97" s="114"/>
      <c r="HG97" s="114"/>
      <c r="HH97" s="114"/>
      <c r="HI97" s="114"/>
      <c r="HJ97" s="114"/>
      <c r="HK97" s="114"/>
      <c r="HL97" s="114"/>
      <c r="HM97" s="114"/>
      <c r="HN97" s="114"/>
      <c r="HO97" s="114"/>
      <c r="HP97" s="114"/>
      <c r="HQ97" s="114"/>
      <c r="HR97" s="114"/>
      <c r="HS97" s="114"/>
      <c r="HT97" s="114"/>
      <c r="HU97" s="114"/>
      <c r="HV97" s="114"/>
      <c r="HW97" s="114"/>
      <c r="HX97" s="114"/>
      <c r="HY97" s="114"/>
      <c r="HZ97" s="114"/>
      <c r="IA97" s="114"/>
      <c r="IB97" s="114"/>
      <c r="IC97" s="114"/>
      <c r="ID97" s="114"/>
      <c r="IE97" s="114"/>
      <c r="IF97" s="114"/>
      <c r="IG97" s="114"/>
      <c r="IH97" s="114"/>
      <c r="II97" s="114"/>
      <c r="IJ97" s="114"/>
      <c r="IK97" s="114"/>
      <c r="IL97" s="114"/>
      <c r="IM97" s="114"/>
      <c r="IN97" s="114"/>
      <c r="IO97" s="114"/>
      <c r="IP97" s="114"/>
      <c r="IQ97" s="114"/>
      <c r="IR97" s="114"/>
    </row>
    <row r="98" spans="1:252" ht="49.5" customHeight="1" x14ac:dyDescent="0.25">
      <c r="A98" s="171">
        <v>95</v>
      </c>
      <c r="B98" s="114" t="s">
        <v>1056</v>
      </c>
      <c r="C98" s="114" t="s">
        <v>848</v>
      </c>
      <c r="D98" s="114">
        <v>67</v>
      </c>
      <c r="E98" s="113">
        <v>43473</v>
      </c>
      <c r="F98" s="114" t="s">
        <v>1020</v>
      </c>
      <c r="G98" s="114"/>
      <c r="H98" s="367"/>
      <c r="I98" s="367"/>
      <c r="J98" s="367"/>
      <c r="K98" s="367"/>
      <c r="L98" s="367"/>
      <c r="M98" s="367"/>
      <c r="N98" s="367"/>
      <c r="O98" s="367"/>
      <c r="P98" s="367"/>
      <c r="Q98" s="367"/>
      <c r="R98" s="367"/>
      <c r="S98" s="367"/>
      <c r="T98" s="367"/>
      <c r="U98" s="367"/>
      <c r="V98" s="367"/>
      <c r="W98" s="361"/>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c r="CM98" s="114"/>
      <c r="CN98" s="114"/>
      <c r="CO98" s="114"/>
      <c r="CP98" s="114"/>
      <c r="CQ98" s="114"/>
      <c r="CR98" s="114"/>
      <c r="CS98" s="114"/>
      <c r="CT98" s="114"/>
      <c r="CU98" s="114"/>
      <c r="CV98" s="114"/>
      <c r="CW98" s="114"/>
      <c r="CX98" s="114"/>
      <c r="CY98" s="114"/>
      <c r="CZ98" s="114"/>
      <c r="DA98" s="114"/>
      <c r="DB98" s="114"/>
      <c r="DC98" s="114"/>
      <c r="DD98" s="114"/>
      <c r="DE98" s="114"/>
      <c r="DF98" s="114"/>
      <c r="DG98" s="114"/>
      <c r="DH98" s="114"/>
      <c r="DI98" s="114"/>
      <c r="DJ98" s="114"/>
      <c r="DK98" s="114"/>
      <c r="DL98" s="114"/>
      <c r="DM98" s="114"/>
      <c r="DN98" s="114"/>
      <c r="DO98" s="114"/>
      <c r="DP98" s="114"/>
      <c r="DQ98" s="114"/>
      <c r="DR98" s="114"/>
      <c r="DS98" s="114"/>
      <c r="DT98" s="114"/>
      <c r="DU98" s="114"/>
      <c r="DV98" s="114"/>
      <c r="DW98" s="114"/>
      <c r="DX98" s="114"/>
      <c r="DY98" s="114"/>
      <c r="DZ98" s="114"/>
      <c r="EA98" s="114"/>
      <c r="EB98" s="114"/>
      <c r="EC98" s="114"/>
      <c r="ED98" s="114"/>
      <c r="EE98" s="114"/>
      <c r="EF98" s="114"/>
      <c r="EG98" s="114"/>
      <c r="EH98" s="114"/>
      <c r="EI98" s="114"/>
      <c r="EJ98" s="114"/>
      <c r="EK98" s="114"/>
      <c r="EL98" s="114"/>
      <c r="EM98" s="114"/>
      <c r="EN98" s="114"/>
      <c r="EO98" s="114"/>
      <c r="EP98" s="114"/>
      <c r="EQ98" s="114"/>
      <c r="ER98" s="114"/>
      <c r="ES98" s="114"/>
      <c r="ET98" s="114"/>
      <c r="EU98" s="114"/>
      <c r="EV98" s="114"/>
      <c r="EW98" s="114"/>
      <c r="EX98" s="114"/>
      <c r="EY98" s="114"/>
      <c r="EZ98" s="114"/>
      <c r="FA98" s="114"/>
      <c r="FB98" s="114"/>
      <c r="FC98" s="114"/>
      <c r="FD98" s="114"/>
      <c r="FE98" s="114"/>
      <c r="FF98" s="114"/>
      <c r="FG98" s="114"/>
      <c r="FH98" s="114"/>
      <c r="FI98" s="114"/>
      <c r="FJ98" s="114"/>
      <c r="FK98" s="114"/>
      <c r="FL98" s="114"/>
      <c r="FM98" s="114"/>
      <c r="FN98" s="114"/>
      <c r="FO98" s="114"/>
      <c r="FP98" s="114"/>
      <c r="FQ98" s="114"/>
      <c r="FR98" s="114"/>
      <c r="FS98" s="114"/>
      <c r="FT98" s="114"/>
      <c r="FU98" s="114"/>
      <c r="FV98" s="114"/>
      <c r="FW98" s="114"/>
      <c r="FX98" s="114"/>
      <c r="FY98" s="114"/>
      <c r="FZ98" s="114"/>
      <c r="GA98" s="114"/>
      <c r="GB98" s="114"/>
      <c r="GC98" s="114"/>
      <c r="GD98" s="114"/>
      <c r="GE98" s="114"/>
      <c r="GF98" s="114"/>
      <c r="GG98" s="114"/>
      <c r="GH98" s="114"/>
      <c r="GI98" s="114"/>
      <c r="GJ98" s="114"/>
      <c r="GK98" s="114"/>
      <c r="GL98" s="114"/>
      <c r="GM98" s="114"/>
      <c r="GN98" s="114"/>
      <c r="GO98" s="114"/>
      <c r="GP98" s="114"/>
      <c r="GQ98" s="114"/>
      <c r="GR98" s="114"/>
      <c r="GS98" s="114"/>
      <c r="GT98" s="114"/>
      <c r="GU98" s="114"/>
      <c r="GV98" s="114"/>
      <c r="GW98" s="114"/>
      <c r="GX98" s="114"/>
      <c r="GY98" s="114"/>
      <c r="GZ98" s="114"/>
      <c r="HA98" s="114"/>
      <c r="HB98" s="114"/>
      <c r="HC98" s="114"/>
      <c r="HD98" s="114"/>
      <c r="HE98" s="114"/>
      <c r="HF98" s="114"/>
      <c r="HG98" s="114"/>
      <c r="HH98" s="114"/>
      <c r="HI98" s="114"/>
      <c r="HJ98" s="114"/>
      <c r="HK98" s="114"/>
      <c r="HL98" s="114"/>
      <c r="HM98" s="114"/>
      <c r="HN98" s="114"/>
      <c r="HO98" s="114"/>
      <c r="HP98" s="114"/>
      <c r="HQ98" s="114"/>
      <c r="HR98" s="114"/>
      <c r="HS98" s="114"/>
      <c r="HT98" s="114"/>
      <c r="HU98" s="114"/>
      <c r="HV98" s="114"/>
      <c r="HW98" s="114"/>
      <c r="HX98" s="114"/>
      <c r="HY98" s="114"/>
      <c r="HZ98" s="114"/>
      <c r="IA98" s="114"/>
      <c r="IB98" s="114"/>
      <c r="IC98" s="114"/>
      <c r="ID98" s="114"/>
      <c r="IE98" s="114"/>
      <c r="IF98" s="114"/>
      <c r="IG98" s="114"/>
      <c r="IH98" s="114"/>
      <c r="II98" s="114"/>
      <c r="IJ98" s="114"/>
      <c r="IK98" s="114"/>
      <c r="IL98" s="114"/>
      <c r="IM98" s="114"/>
      <c r="IN98" s="114"/>
      <c r="IO98" s="114"/>
      <c r="IP98" s="114"/>
      <c r="IQ98" s="114"/>
      <c r="IR98" s="114"/>
    </row>
    <row r="99" spans="1:252" x14ac:dyDescent="0.25">
      <c r="A99" s="171">
        <v>96</v>
      </c>
      <c r="B99" s="114" t="s">
        <v>1057</v>
      </c>
      <c r="C99" s="114" t="s">
        <v>849</v>
      </c>
      <c r="D99" s="114">
        <v>93</v>
      </c>
      <c r="E99" s="113" t="s">
        <v>947</v>
      </c>
      <c r="F99" s="114" t="s">
        <v>1015</v>
      </c>
      <c r="G99" s="114"/>
      <c r="H99" s="367"/>
      <c r="I99" s="367"/>
      <c r="J99" s="367"/>
      <c r="K99" s="367"/>
      <c r="L99" s="367"/>
      <c r="M99" s="367"/>
      <c r="N99" s="367"/>
      <c r="O99" s="367"/>
      <c r="P99" s="367"/>
      <c r="Q99" s="367"/>
      <c r="R99" s="367"/>
      <c r="S99" s="367"/>
      <c r="T99" s="367"/>
      <c r="U99" s="367"/>
      <c r="V99" s="367"/>
      <c r="W99" s="361"/>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114"/>
      <c r="CX99" s="114"/>
      <c r="CY99" s="114"/>
      <c r="CZ99" s="114"/>
      <c r="DA99" s="114"/>
      <c r="DB99" s="114"/>
      <c r="DC99" s="114"/>
      <c r="DD99" s="114"/>
      <c r="DE99" s="114"/>
      <c r="DF99" s="114"/>
      <c r="DG99" s="114"/>
      <c r="DH99" s="114"/>
      <c r="DI99" s="114"/>
      <c r="DJ99" s="114"/>
      <c r="DK99" s="114"/>
      <c r="DL99" s="114"/>
      <c r="DM99" s="114"/>
      <c r="DN99" s="114"/>
      <c r="DO99" s="114"/>
      <c r="DP99" s="114"/>
      <c r="DQ99" s="114"/>
      <c r="DR99" s="114"/>
      <c r="DS99" s="114"/>
      <c r="DT99" s="114"/>
      <c r="DU99" s="114"/>
      <c r="DV99" s="114"/>
      <c r="DW99" s="114"/>
      <c r="DX99" s="114"/>
      <c r="DY99" s="114"/>
      <c r="DZ99" s="114"/>
      <c r="EA99" s="114"/>
      <c r="EB99" s="114"/>
      <c r="EC99" s="114"/>
      <c r="ED99" s="114"/>
      <c r="EE99" s="114"/>
      <c r="EF99" s="114"/>
      <c r="EG99" s="114"/>
      <c r="EH99" s="114"/>
      <c r="EI99" s="114"/>
      <c r="EJ99" s="114"/>
      <c r="EK99" s="114"/>
      <c r="EL99" s="114"/>
      <c r="EM99" s="114"/>
      <c r="EN99" s="114"/>
      <c r="EO99" s="114"/>
      <c r="EP99" s="114"/>
      <c r="EQ99" s="114"/>
      <c r="ER99" s="114"/>
      <c r="ES99" s="114"/>
      <c r="ET99" s="114"/>
      <c r="EU99" s="114"/>
      <c r="EV99" s="114"/>
      <c r="EW99" s="114"/>
      <c r="EX99" s="114"/>
      <c r="EY99" s="114"/>
      <c r="EZ99" s="114"/>
      <c r="FA99" s="114"/>
      <c r="FB99" s="114"/>
      <c r="FC99" s="114"/>
      <c r="FD99" s="114"/>
      <c r="FE99" s="114"/>
      <c r="FF99" s="114"/>
      <c r="FG99" s="114"/>
      <c r="FH99" s="114"/>
      <c r="FI99" s="114"/>
      <c r="FJ99" s="114"/>
      <c r="FK99" s="114"/>
      <c r="FL99" s="114"/>
      <c r="FM99" s="114"/>
      <c r="FN99" s="114"/>
      <c r="FO99" s="114"/>
      <c r="FP99" s="114"/>
      <c r="FQ99" s="114"/>
      <c r="FR99" s="114"/>
      <c r="FS99" s="114"/>
      <c r="FT99" s="114"/>
      <c r="FU99" s="114"/>
      <c r="FV99" s="114"/>
      <c r="FW99" s="114"/>
      <c r="FX99" s="114"/>
      <c r="FY99" s="114"/>
      <c r="FZ99" s="114"/>
      <c r="GA99" s="114"/>
      <c r="GB99" s="114"/>
      <c r="GC99" s="114"/>
      <c r="GD99" s="114"/>
      <c r="GE99" s="114"/>
      <c r="GF99" s="114"/>
      <c r="GG99" s="114"/>
      <c r="GH99" s="114"/>
      <c r="GI99" s="114"/>
      <c r="GJ99" s="114"/>
      <c r="GK99" s="114"/>
      <c r="GL99" s="114"/>
      <c r="GM99" s="114"/>
      <c r="GN99" s="114"/>
      <c r="GO99" s="114"/>
      <c r="GP99" s="114"/>
      <c r="GQ99" s="114"/>
      <c r="GR99" s="114"/>
      <c r="GS99" s="114"/>
      <c r="GT99" s="114"/>
      <c r="GU99" s="114"/>
      <c r="GV99" s="114"/>
      <c r="GW99" s="114"/>
      <c r="GX99" s="114"/>
      <c r="GY99" s="114"/>
      <c r="GZ99" s="114"/>
      <c r="HA99" s="114"/>
      <c r="HB99" s="114"/>
      <c r="HC99" s="114"/>
      <c r="HD99" s="114"/>
      <c r="HE99" s="114"/>
      <c r="HF99" s="114"/>
      <c r="HG99" s="114"/>
      <c r="HH99" s="114"/>
      <c r="HI99" s="114"/>
      <c r="HJ99" s="114"/>
      <c r="HK99" s="114"/>
      <c r="HL99" s="114"/>
      <c r="HM99" s="114"/>
      <c r="HN99" s="114"/>
      <c r="HO99" s="114"/>
      <c r="HP99" s="114"/>
      <c r="HQ99" s="114"/>
      <c r="HR99" s="114"/>
      <c r="HS99" s="114"/>
      <c r="HT99" s="114"/>
      <c r="HU99" s="114"/>
      <c r="HV99" s="114"/>
      <c r="HW99" s="114"/>
      <c r="HX99" s="114"/>
      <c r="HY99" s="114"/>
      <c r="HZ99" s="114"/>
      <c r="IA99" s="114"/>
      <c r="IB99" s="114"/>
      <c r="IC99" s="114"/>
      <c r="ID99" s="114"/>
      <c r="IE99" s="114"/>
      <c r="IF99" s="114"/>
      <c r="IG99" s="114"/>
      <c r="IH99" s="114"/>
      <c r="II99" s="114"/>
      <c r="IJ99" s="114"/>
      <c r="IK99" s="114"/>
      <c r="IL99" s="114"/>
      <c r="IM99" s="114"/>
      <c r="IN99" s="114"/>
      <c r="IO99" s="114"/>
      <c r="IP99" s="114"/>
      <c r="IQ99" s="114"/>
      <c r="IR99" s="114"/>
    </row>
    <row r="100" spans="1:252" ht="31.5" x14ac:dyDescent="0.25">
      <c r="A100" s="171">
        <v>97</v>
      </c>
      <c r="B100" s="114" t="s">
        <v>27</v>
      </c>
      <c r="C100" s="114" t="s">
        <v>850</v>
      </c>
      <c r="D100" s="114">
        <v>185</v>
      </c>
      <c r="E100" s="113" t="s">
        <v>948</v>
      </c>
      <c r="F100" s="114" t="s">
        <v>1021</v>
      </c>
      <c r="G100" s="114"/>
      <c r="H100" s="367"/>
      <c r="I100" s="367"/>
      <c r="J100" s="367"/>
      <c r="K100" s="367"/>
      <c r="L100" s="367"/>
      <c r="M100" s="367"/>
      <c r="N100" s="367"/>
      <c r="O100" s="367"/>
      <c r="P100" s="367"/>
      <c r="Q100" s="367"/>
      <c r="R100" s="367"/>
      <c r="S100" s="367"/>
      <c r="T100" s="367"/>
      <c r="U100" s="367"/>
      <c r="V100" s="367"/>
      <c r="W100" s="361"/>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4"/>
      <c r="CR100" s="114"/>
      <c r="CS100" s="114"/>
      <c r="CT100" s="114"/>
      <c r="CU100" s="114"/>
      <c r="CV100" s="114"/>
      <c r="CW100" s="114"/>
      <c r="CX100" s="114"/>
      <c r="CY100" s="114"/>
      <c r="CZ100" s="114"/>
      <c r="DA100" s="114"/>
      <c r="DB100" s="114"/>
      <c r="DC100" s="114"/>
      <c r="DD100" s="114"/>
      <c r="DE100" s="114"/>
      <c r="DF100" s="114"/>
      <c r="DG100" s="114"/>
      <c r="DH100" s="114"/>
      <c r="DI100" s="114"/>
      <c r="DJ100" s="114"/>
      <c r="DK100" s="114"/>
      <c r="DL100" s="114"/>
      <c r="DM100" s="114"/>
      <c r="DN100" s="114"/>
      <c r="DO100" s="114"/>
      <c r="DP100" s="114"/>
      <c r="DQ100" s="114"/>
      <c r="DR100" s="114"/>
      <c r="DS100" s="114"/>
      <c r="DT100" s="114"/>
      <c r="DU100" s="114"/>
      <c r="DV100" s="114"/>
      <c r="DW100" s="114"/>
      <c r="DX100" s="114"/>
      <c r="DY100" s="114"/>
      <c r="DZ100" s="114"/>
      <c r="EA100" s="114"/>
      <c r="EB100" s="114"/>
      <c r="EC100" s="114"/>
      <c r="ED100" s="114"/>
      <c r="EE100" s="114"/>
      <c r="EF100" s="114"/>
      <c r="EG100" s="114"/>
      <c r="EH100" s="114"/>
      <c r="EI100" s="114"/>
      <c r="EJ100" s="114"/>
      <c r="EK100" s="114"/>
      <c r="EL100" s="114"/>
      <c r="EM100" s="114"/>
      <c r="EN100" s="114"/>
      <c r="EO100" s="114"/>
      <c r="EP100" s="114"/>
      <c r="EQ100" s="114"/>
      <c r="ER100" s="114"/>
      <c r="ES100" s="114"/>
      <c r="ET100" s="114"/>
      <c r="EU100" s="114"/>
      <c r="EV100" s="114"/>
      <c r="EW100" s="114"/>
      <c r="EX100" s="114"/>
      <c r="EY100" s="114"/>
      <c r="EZ100" s="114"/>
      <c r="FA100" s="114"/>
      <c r="FB100" s="114"/>
      <c r="FC100" s="114"/>
      <c r="FD100" s="114"/>
      <c r="FE100" s="114"/>
      <c r="FF100" s="114"/>
      <c r="FG100" s="114"/>
      <c r="FH100" s="114"/>
      <c r="FI100" s="114"/>
      <c r="FJ100" s="114"/>
      <c r="FK100" s="114"/>
      <c r="FL100" s="114"/>
      <c r="FM100" s="114"/>
      <c r="FN100" s="114"/>
      <c r="FO100" s="114"/>
      <c r="FP100" s="114"/>
      <c r="FQ100" s="114"/>
      <c r="FR100" s="114"/>
      <c r="FS100" s="114"/>
      <c r="FT100" s="114"/>
      <c r="FU100" s="114"/>
      <c r="FV100" s="114"/>
      <c r="FW100" s="114"/>
      <c r="FX100" s="114"/>
      <c r="FY100" s="114"/>
      <c r="FZ100" s="114"/>
      <c r="GA100" s="114"/>
      <c r="GB100" s="114"/>
      <c r="GC100" s="114"/>
      <c r="GD100" s="114"/>
      <c r="GE100" s="114"/>
      <c r="GF100" s="114"/>
      <c r="GG100" s="114"/>
      <c r="GH100" s="114"/>
      <c r="GI100" s="114"/>
      <c r="GJ100" s="114"/>
      <c r="GK100" s="114"/>
      <c r="GL100" s="114"/>
      <c r="GM100" s="114"/>
      <c r="GN100" s="114"/>
      <c r="GO100" s="114"/>
      <c r="GP100" s="114"/>
      <c r="GQ100" s="114"/>
      <c r="GR100" s="114"/>
      <c r="GS100" s="114"/>
      <c r="GT100" s="114"/>
      <c r="GU100" s="114"/>
      <c r="GV100" s="114"/>
      <c r="GW100" s="114"/>
      <c r="GX100" s="114"/>
      <c r="GY100" s="114"/>
      <c r="GZ100" s="114"/>
      <c r="HA100" s="114"/>
      <c r="HB100" s="114"/>
      <c r="HC100" s="114"/>
      <c r="HD100" s="114"/>
      <c r="HE100" s="114"/>
      <c r="HF100" s="114"/>
      <c r="HG100" s="114"/>
      <c r="HH100" s="114"/>
      <c r="HI100" s="114"/>
      <c r="HJ100" s="114"/>
      <c r="HK100" s="114"/>
      <c r="HL100" s="114"/>
      <c r="HM100" s="114"/>
      <c r="HN100" s="114"/>
      <c r="HO100" s="114"/>
      <c r="HP100" s="114"/>
      <c r="HQ100" s="114"/>
      <c r="HR100" s="114"/>
      <c r="HS100" s="114"/>
      <c r="HT100" s="114"/>
      <c r="HU100" s="114"/>
      <c r="HV100" s="114"/>
      <c r="HW100" s="114"/>
      <c r="HX100" s="114"/>
      <c r="HY100" s="114"/>
      <c r="HZ100" s="114"/>
      <c r="IA100" s="114"/>
      <c r="IB100" s="114"/>
      <c r="IC100" s="114"/>
      <c r="ID100" s="114"/>
      <c r="IE100" s="114"/>
      <c r="IF100" s="114"/>
      <c r="IG100" s="114"/>
      <c r="IH100" s="114"/>
      <c r="II100" s="114"/>
      <c r="IJ100" s="114"/>
      <c r="IK100" s="114"/>
      <c r="IL100" s="114"/>
      <c r="IM100" s="114"/>
      <c r="IN100" s="114"/>
      <c r="IO100" s="114"/>
      <c r="IP100" s="114"/>
      <c r="IQ100" s="114"/>
      <c r="IR100" s="114"/>
    </row>
    <row r="101" spans="1:252" ht="31.5" x14ac:dyDescent="0.25">
      <c r="A101" s="171">
        <v>98</v>
      </c>
      <c r="B101" s="114" t="s">
        <v>1100</v>
      </c>
      <c r="C101" s="114" t="s">
        <v>851</v>
      </c>
      <c r="D101" s="114">
        <v>46</v>
      </c>
      <c r="E101" s="113" t="s">
        <v>949</v>
      </c>
      <c r="F101" s="114" t="s">
        <v>1022</v>
      </c>
      <c r="G101" s="114"/>
      <c r="H101" s="367"/>
      <c r="I101" s="367"/>
      <c r="J101" s="367"/>
      <c r="K101" s="367"/>
      <c r="L101" s="367"/>
      <c r="M101" s="367"/>
      <c r="N101" s="367"/>
      <c r="O101" s="367"/>
      <c r="P101" s="367"/>
      <c r="Q101" s="367"/>
      <c r="R101" s="367"/>
      <c r="S101" s="367"/>
      <c r="T101" s="367"/>
      <c r="U101" s="367"/>
      <c r="V101" s="367"/>
      <c r="W101" s="361"/>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c r="CW101" s="114"/>
      <c r="CX101" s="114"/>
      <c r="CY101" s="114"/>
      <c r="CZ101" s="114"/>
      <c r="DA101" s="114"/>
      <c r="DB101" s="114"/>
      <c r="DC101" s="114"/>
      <c r="DD101" s="114"/>
      <c r="DE101" s="114"/>
      <c r="DF101" s="114"/>
      <c r="DG101" s="114"/>
      <c r="DH101" s="114"/>
      <c r="DI101" s="114"/>
      <c r="DJ101" s="114"/>
      <c r="DK101" s="114"/>
      <c r="DL101" s="114"/>
      <c r="DM101" s="114"/>
      <c r="DN101" s="114"/>
      <c r="DO101" s="114"/>
      <c r="DP101" s="114"/>
      <c r="DQ101" s="114"/>
      <c r="DR101" s="114"/>
      <c r="DS101" s="114"/>
      <c r="DT101" s="114"/>
      <c r="DU101" s="114"/>
      <c r="DV101" s="114"/>
      <c r="DW101" s="114"/>
      <c r="DX101" s="114"/>
      <c r="DY101" s="114"/>
      <c r="DZ101" s="114"/>
      <c r="EA101" s="114"/>
      <c r="EB101" s="114"/>
      <c r="EC101" s="114"/>
      <c r="ED101" s="114"/>
      <c r="EE101" s="114"/>
      <c r="EF101" s="114"/>
      <c r="EG101" s="114"/>
      <c r="EH101" s="114"/>
      <c r="EI101" s="114"/>
      <c r="EJ101" s="114"/>
      <c r="EK101" s="114"/>
      <c r="EL101" s="114"/>
      <c r="EM101" s="114"/>
      <c r="EN101" s="114"/>
      <c r="EO101" s="114"/>
      <c r="EP101" s="114"/>
      <c r="EQ101" s="114"/>
      <c r="ER101" s="114"/>
      <c r="ES101" s="114"/>
      <c r="ET101" s="114"/>
      <c r="EU101" s="114"/>
      <c r="EV101" s="114"/>
      <c r="EW101" s="114"/>
      <c r="EX101" s="114"/>
      <c r="EY101" s="114"/>
      <c r="EZ101" s="114"/>
      <c r="FA101" s="114"/>
      <c r="FB101" s="114"/>
      <c r="FC101" s="114"/>
      <c r="FD101" s="114"/>
      <c r="FE101" s="114"/>
      <c r="FF101" s="114"/>
      <c r="FG101" s="114"/>
      <c r="FH101" s="114"/>
      <c r="FI101" s="114"/>
      <c r="FJ101" s="114"/>
      <c r="FK101" s="114"/>
      <c r="FL101" s="114"/>
      <c r="FM101" s="114"/>
      <c r="FN101" s="114"/>
      <c r="FO101" s="114"/>
      <c r="FP101" s="114"/>
      <c r="FQ101" s="114"/>
      <c r="FR101" s="114"/>
      <c r="FS101" s="114"/>
      <c r="FT101" s="114"/>
      <c r="FU101" s="114"/>
      <c r="FV101" s="114"/>
      <c r="FW101" s="114"/>
      <c r="FX101" s="114"/>
      <c r="FY101" s="114"/>
      <c r="FZ101" s="114"/>
      <c r="GA101" s="114"/>
      <c r="GB101" s="114"/>
      <c r="GC101" s="114"/>
      <c r="GD101" s="114"/>
      <c r="GE101" s="114"/>
      <c r="GF101" s="114"/>
      <c r="GG101" s="114"/>
      <c r="GH101" s="114"/>
      <c r="GI101" s="114"/>
      <c r="GJ101" s="114"/>
      <c r="GK101" s="114"/>
      <c r="GL101" s="114"/>
      <c r="GM101" s="114"/>
      <c r="GN101" s="114"/>
      <c r="GO101" s="114"/>
      <c r="GP101" s="114"/>
      <c r="GQ101" s="114"/>
      <c r="GR101" s="114"/>
      <c r="GS101" s="114"/>
      <c r="GT101" s="114"/>
      <c r="GU101" s="114"/>
      <c r="GV101" s="114"/>
      <c r="GW101" s="114"/>
      <c r="GX101" s="114"/>
      <c r="GY101" s="114"/>
      <c r="GZ101" s="114"/>
      <c r="HA101" s="114"/>
      <c r="HB101" s="114"/>
      <c r="HC101" s="114"/>
      <c r="HD101" s="114"/>
      <c r="HE101" s="114"/>
      <c r="HF101" s="114"/>
      <c r="HG101" s="114"/>
      <c r="HH101" s="114"/>
      <c r="HI101" s="114"/>
      <c r="HJ101" s="114"/>
      <c r="HK101" s="114"/>
      <c r="HL101" s="114"/>
      <c r="HM101" s="114"/>
      <c r="HN101" s="114"/>
      <c r="HO101" s="114"/>
      <c r="HP101" s="114"/>
      <c r="HQ101" s="114"/>
      <c r="HR101" s="114"/>
      <c r="HS101" s="114"/>
      <c r="HT101" s="114"/>
      <c r="HU101" s="114"/>
      <c r="HV101" s="114"/>
      <c r="HW101" s="114"/>
      <c r="HX101" s="114"/>
      <c r="HY101" s="114"/>
      <c r="HZ101" s="114"/>
      <c r="IA101" s="114"/>
      <c r="IB101" s="114"/>
      <c r="IC101" s="114"/>
      <c r="ID101" s="114"/>
      <c r="IE101" s="114"/>
      <c r="IF101" s="114"/>
      <c r="IG101" s="114"/>
      <c r="IH101" s="114"/>
      <c r="II101" s="114"/>
      <c r="IJ101" s="114"/>
      <c r="IK101" s="114"/>
      <c r="IL101" s="114"/>
      <c r="IM101" s="114"/>
      <c r="IN101" s="114"/>
      <c r="IO101" s="114"/>
      <c r="IP101" s="114"/>
      <c r="IQ101" s="114"/>
      <c r="IR101" s="114"/>
    </row>
    <row r="102" spans="1:252" x14ac:dyDescent="0.25">
      <c r="A102" s="171">
        <v>99</v>
      </c>
      <c r="B102" s="114" t="s">
        <v>1095</v>
      </c>
      <c r="C102" s="114" t="s">
        <v>852</v>
      </c>
      <c r="D102" s="114">
        <v>164</v>
      </c>
      <c r="E102" s="113" t="s">
        <v>949</v>
      </c>
      <c r="F102" s="114" t="s">
        <v>999</v>
      </c>
      <c r="G102" s="114"/>
      <c r="H102" s="367"/>
      <c r="I102" s="367"/>
      <c r="J102" s="367"/>
      <c r="K102" s="367"/>
      <c r="L102" s="367"/>
      <c r="M102" s="367"/>
      <c r="N102" s="367"/>
      <c r="O102" s="367"/>
      <c r="P102" s="367"/>
      <c r="Q102" s="367"/>
      <c r="R102" s="367"/>
      <c r="S102" s="367"/>
      <c r="T102" s="367"/>
      <c r="U102" s="367"/>
      <c r="V102" s="367"/>
      <c r="W102" s="361"/>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114"/>
      <c r="BY102" s="114"/>
      <c r="BZ102" s="114"/>
      <c r="CA102" s="114"/>
      <c r="CB102" s="114"/>
      <c r="CC102" s="114"/>
      <c r="CD102" s="114"/>
      <c r="CE102" s="114"/>
      <c r="CF102" s="114"/>
      <c r="CG102" s="114"/>
      <c r="CH102" s="114"/>
      <c r="CI102" s="114"/>
      <c r="CJ102" s="114"/>
      <c r="CK102" s="114"/>
      <c r="CL102" s="114"/>
      <c r="CM102" s="114"/>
      <c r="CN102" s="114"/>
      <c r="CO102" s="114"/>
      <c r="CP102" s="114"/>
      <c r="CQ102" s="114"/>
      <c r="CR102" s="114"/>
      <c r="CS102" s="114"/>
      <c r="CT102" s="114"/>
      <c r="CU102" s="114"/>
      <c r="CV102" s="114"/>
      <c r="CW102" s="114"/>
      <c r="CX102" s="114"/>
      <c r="CY102" s="114"/>
      <c r="CZ102" s="114"/>
      <c r="DA102" s="114"/>
      <c r="DB102" s="114"/>
      <c r="DC102" s="114"/>
      <c r="DD102" s="114"/>
      <c r="DE102" s="114"/>
      <c r="DF102" s="114"/>
      <c r="DG102" s="114"/>
      <c r="DH102" s="114"/>
      <c r="DI102" s="114"/>
      <c r="DJ102" s="114"/>
      <c r="DK102" s="114"/>
      <c r="DL102" s="114"/>
      <c r="DM102" s="114"/>
      <c r="DN102" s="114"/>
      <c r="DO102" s="114"/>
      <c r="DP102" s="114"/>
      <c r="DQ102" s="114"/>
      <c r="DR102" s="114"/>
      <c r="DS102" s="114"/>
      <c r="DT102" s="114"/>
      <c r="DU102" s="114"/>
      <c r="DV102" s="114"/>
      <c r="DW102" s="114"/>
      <c r="DX102" s="114"/>
      <c r="DY102" s="114"/>
      <c r="DZ102" s="114"/>
      <c r="EA102" s="114"/>
      <c r="EB102" s="114"/>
      <c r="EC102" s="114"/>
      <c r="ED102" s="114"/>
      <c r="EE102" s="114"/>
      <c r="EF102" s="114"/>
      <c r="EG102" s="114"/>
      <c r="EH102" s="114"/>
      <c r="EI102" s="114"/>
      <c r="EJ102" s="114"/>
      <c r="EK102" s="114"/>
      <c r="EL102" s="114"/>
      <c r="EM102" s="114"/>
      <c r="EN102" s="114"/>
      <c r="EO102" s="114"/>
      <c r="EP102" s="114"/>
      <c r="EQ102" s="114"/>
      <c r="ER102" s="114"/>
      <c r="ES102" s="114"/>
      <c r="ET102" s="114"/>
      <c r="EU102" s="114"/>
      <c r="EV102" s="114"/>
      <c r="EW102" s="114"/>
      <c r="EX102" s="114"/>
      <c r="EY102" s="114"/>
      <c r="EZ102" s="114"/>
      <c r="FA102" s="114"/>
      <c r="FB102" s="114"/>
      <c r="FC102" s="114"/>
      <c r="FD102" s="114"/>
      <c r="FE102" s="114"/>
      <c r="FF102" s="114"/>
      <c r="FG102" s="114"/>
      <c r="FH102" s="114"/>
      <c r="FI102" s="114"/>
      <c r="FJ102" s="114"/>
      <c r="FK102" s="114"/>
      <c r="FL102" s="114"/>
      <c r="FM102" s="114"/>
      <c r="FN102" s="114"/>
      <c r="FO102" s="114"/>
      <c r="FP102" s="114"/>
      <c r="FQ102" s="114"/>
      <c r="FR102" s="114"/>
      <c r="FS102" s="114"/>
      <c r="FT102" s="114"/>
      <c r="FU102" s="114"/>
      <c r="FV102" s="114"/>
      <c r="FW102" s="114"/>
      <c r="FX102" s="114"/>
      <c r="FY102" s="114"/>
      <c r="FZ102" s="114"/>
      <c r="GA102" s="114"/>
      <c r="GB102" s="114"/>
      <c r="GC102" s="114"/>
      <c r="GD102" s="114"/>
      <c r="GE102" s="114"/>
      <c r="GF102" s="114"/>
      <c r="GG102" s="114"/>
      <c r="GH102" s="114"/>
      <c r="GI102" s="114"/>
      <c r="GJ102" s="114"/>
      <c r="GK102" s="114"/>
      <c r="GL102" s="114"/>
      <c r="GM102" s="114"/>
      <c r="GN102" s="114"/>
      <c r="GO102" s="114"/>
      <c r="GP102" s="114"/>
      <c r="GQ102" s="114"/>
      <c r="GR102" s="114"/>
      <c r="GS102" s="114"/>
      <c r="GT102" s="114"/>
      <c r="GU102" s="114"/>
      <c r="GV102" s="114"/>
      <c r="GW102" s="114"/>
      <c r="GX102" s="114"/>
      <c r="GY102" s="114"/>
      <c r="GZ102" s="114"/>
      <c r="HA102" s="114"/>
      <c r="HB102" s="114"/>
      <c r="HC102" s="114"/>
      <c r="HD102" s="114"/>
      <c r="HE102" s="114"/>
      <c r="HF102" s="114"/>
      <c r="HG102" s="114"/>
      <c r="HH102" s="114"/>
      <c r="HI102" s="114"/>
      <c r="HJ102" s="114"/>
      <c r="HK102" s="114"/>
      <c r="HL102" s="114"/>
      <c r="HM102" s="114"/>
      <c r="HN102" s="114"/>
      <c r="HO102" s="114"/>
      <c r="HP102" s="114"/>
      <c r="HQ102" s="114"/>
      <c r="HR102" s="114"/>
      <c r="HS102" s="114"/>
      <c r="HT102" s="114"/>
      <c r="HU102" s="114"/>
      <c r="HV102" s="114"/>
      <c r="HW102" s="114"/>
      <c r="HX102" s="114"/>
      <c r="HY102" s="114"/>
      <c r="HZ102" s="114"/>
      <c r="IA102" s="114"/>
      <c r="IB102" s="114"/>
      <c r="IC102" s="114"/>
      <c r="ID102" s="114"/>
      <c r="IE102" s="114"/>
      <c r="IF102" s="114"/>
      <c r="IG102" s="114"/>
      <c r="IH102" s="114"/>
      <c r="II102" s="114"/>
      <c r="IJ102" s="114"/>
      <c r="IK102" s="114"/>
      <c r="IL102" s="114"/>
      <c r="IM102" s="114"/>
      <c r="IN102" s="114"/>
      <c r="IO102" s="114"/>
      <c r="IP102" s="114"/>
      <c r="IQ102" s="114"/>
      <c r="IR102" s="114"/>
    </row>
    <row r="103" spans="1:252" ht="31.5" x14ac:dyDescent="0.25">
      <c r="A103" s="171">
        <v>100</v>
      </c>
      <c r="B103" s="114" t="s">
        <v>1094</v>
      </c>
      <c r="C103" s="114" t="s">
        <v>853</v>
      </c>
      <c r="D103" s="114">
        <v>177</v>
      </c>
      <c r="E103" s="113" t="s">
        <v>950</v>
      </c>
      <c r="F103" s="114" t="s">
        <v>1023</v>
      </c>
      <c r="G103" s="114"/>
      <c r="H103" s="367"/>
      <c r="I103" s="367"/>
      <c r="J103" s="367"/>
      <c r="K103" s="367"/>
      <c r="L103" s="367"/>
      <c r="M103" s="367"/>
      <c r="N103" s="367"/>
      <c r="O103" s="367"/>
      <c r="P103" s="367"/>
      <c r="Q103" s="367"/>
      <c r="R103" s="367"/>
      <c r="S103" s="367"/>
      <c r="T103" s="367"/>
      <c r="U103" s="367"/>
      <c r="V103" s="367"/>
      <c r="W103" s="361"/>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c r="CP103" s="114"/>
      <c r="CQ103" s="114"/>
      <c r="CR103" s="114"/>
      <c r="CS103" s="114"/>
      <c r="CT103" s="114"/>
      <c r="CU103" s="114"/>
      <c r="CV103" s="114"/>
      <c r="CW103" s="114"/>
      <c r="CX103" s="114"/>
      <c r="CY103" s="114"/>
      <c r="CZ103" s="114"/>
      <c r="DA103" s="114"/>
      <c r="DB103" s="114"/>
      <c r="DC103" s="114"/>
      <c r="DD103" s="114"/>
      <c r="DE103" s="114"/>
      <c r="DF103" s="114"/>
      <c r="DG103" s="114"/>
      <c r="DH103" s="114"/>
      <c r="DI103" s="114"/>
      <c r="DJ103" s="114"/>
      <c r="DK103" s="114"/>
      <c r="DL103" s="114"/>
      <c r="DM103" s="114"/>
      <c r="DN103" s="114"/>
      <c r="DO103" s="114"/>
      <c r="DP103" s="114"/>
      <c r="DQ103" s="114"/>
      <c r="DR103" s="114"/>
      <c r="DS103" s="114"/>
      <c r="DT103" s="114"/>
      <c r="DU103" s="114"/>
      <c r="DV103" s="114"/>
      <c r="DW103" s="114"/>
      <c r="DX103" s="114"/>
      <c r="DY103" s="114"/>
      <c r="DZ103" s="114"/>
      <c r="EA103" s="114"/>
      <c r="EB103" s="114"/>
      <c r="EC103" s="114"/>
      <c r="ED103" s="114"/>
      <c r="EE103" s="114"/>
      <c r="EF103" s="114"/>
      <c r="EG103" s="114"/>
      <c r="EH103" s="114"/>
      <c r="EI103" s="114"/>
      <c r="EJ103" s="114"/>
      <c r="EK103" s="114"/>
      <c r="EL103" s="114"/>
      <c r="EM103" s="114"/>
      <c r="EN103" s="114"/>
      <c r="EO103" s="114"/>
      <c r="EP103" s="114"/>
      <c r="EQ103" s="114"/>
      <c r="ER103" s="114"/>
      <c r="ES103" s="114"/>
      <c r="ET103" s="114"/>
      <c r="EU103" s="114"/>
      <c r="EV103" s="114"/>
      <c r="EW103" s="114"/>
      <c r="EX103" s="114"/>
      <c r="EY103" s="114"/>
      <c r="EZ103" s="114"/>
      <c r="FA103" s="114"/>
      <c r="FB103" s="114"/>
      <c r="FC103" s="114"/>
      <c r="FD103" s="114"/>
      <c r="FE103" s="114"/>
      <c r="FF103" s="114"/>
      <c r="FG103" s="114"/>
      <c r="FH103" s="114"/>
      <c r="FI103" s="114"/>
      <c r="FJ103" s="114"/>
      <c r="FK103" s="114"/>
      <c r="FL103" s="114"/>
      <c r="FM103" s="114"/>
      <c r="FN103" s="114"/>
      <c r="FO103" s="114"/>
      <c r="FP103" s="114"/>
      <c r="FQ103" s="114"/>
      <c r="FR103" s="114"/>
      <c r="FS103" s="114"/>
      <c r="FT103" s="114"/>
      <c r="FU103" s="114"/>
      <c r="FV103" s="114"/>
      <c r="FW103" s="114"/>
      <c r="FX103" s="114"/>
      <c r="FY103" s="114"/>
      <c r="FZ103" s="114"/>
      <c r="GA103" s="114"/>
      <c r="GB103" s="114"/>
      <c r="GC103" s="114"/>
      <c r="GD103" s="114"/>
      <c r="GE103" s="114"/>
      <c r="GF103" s="114"/>
      <c r="GG103" s="114"/>
      <c r="GH103" s="114"/>
      <c r="GI103" s="114"/>
      <c r="GJ103" s="114"/>
      <c r="GK103" s="114"/>
      <c r="GL103" s="114"/>
      <c r="GM103" s="114"/>
      <c r="GN103" s="114"/>
      <c r="GO103" s="114"/>
      <c r="GP103" s="114"/>
      <c r="GQ103" s="114"/>
      <c r="GR103" s="114"/>
      <c r="GS103" s="114"/>
      <c r="GT103" s="114"/>
      <c r="GU103" s="114"/>
      <c r="GV103" s="114"/>
      <c r="GW103" s="114"/>
      <c r="GX103" s="114"/>
      <c r="GY103" s="114"/>
      <c r="GZ103" s="114"/>
      <c r="HA103" s="114"/>
      <c r="HB103" s="114"/>
      <c r="HC103" s="114"/>
      <c r="HD103" s="114"/>
      <c r="HE103" s="114"/>
      <c r="HF103" s="114"/>
      <c r="HG103" s="114"/>
      <c r="HH103" s="114"/>
      <c r="HI103" s="114"/>
      <c r="HJ103" s="114"/>
      <c r="HK103" s="114"/>
      <c r="HL103" s="114"/>
      <c r="HM103" s="114"/>
      <c r="HN103" s="114"/>
      <c r="HO103" s="114"/>
      <c r="HP103" s="114"/>
      <c r="HQ103" s="114"/>
      <c r="HR103" s="114"/>
      <c r="HS103" s="114"/>
      <c r="HT103" s="114"/>
      <c r="HU103" s="114"/>
      <c r="HV103" s="114"/>
      <c r="HW103" s="114"/>
      <c r="HX103" s="114"/>
      <c r="HY103" s="114"/>
      <c r="HZ103" s="114"/>
      <c r="IA103" s="114"/>
      <c r="IB103" s="114"/>
      <c r="IC103" s="114"/>
      <c r="ID103" s="114"/>
      <c r="IE103" s="114"/>
      <c r="IF103" s="114"/>
      <c r="IG103" s="114"/>
      <c r="IH103" s="114"/>
      <c r="II103" s="114"/>
      <c r="IJ103" s="114"/>
      <c r="IK103" s="114"/>
      <c r="IL103" s="114"/>
      <c r="IM103" s="114"/>
      <c r="IN103" s="114"/>
      <c r="IO103" s="114"/>
      <c r="IP103" s="114"/>
      <c r="IQ103" s="114"/>
      <c r="IR103" s="114"/>
    </row>
    <row r="104" spans="1:252" s="123" customFormat="1" ht="29.25" customHeight="1" x14ac:dyDescent="0.25">
      <c r="A104" s="171">
        <v>101</v>
      </c>
      <c r="B104" s="112" t="s">
        <v>587</v>
      </c>
      <c r="C104" s="104" t="s">
        <v>854</v>
      </c>
      <c r="D104" s="104">
        <v>188</v>
      </c>
      <c r="E104" s="115" t="s">
        <v>951</v>
      </c>
      <c r="F104" s="104" t="s">
        <v>1024</v>
      </c>
      <c r="G104" s="177"/>
      <c r="H104" s="368"/>
      <c r="I104" s="369"/>
      <c r="J104" s="369"/>
      <c r="K104" s="369"/>
      <c r="L104" s="369"/>
      <c r="M104" s="369"/>
      <c r="N104" s="369"/>
      <c r="O104" s="369"/>
      <c r="P104" s="369"/>
      <c r="Q104" s="369"/>
      <c r="R104" s="369"/>
      <c r="S104" s="369"/>
      <c r="T104" s="369"/>
      <c r="U104" s="369"/>
      <c r="V104" s="369"/>
    </row>
    <row r="105" spans="1:252" s="123" customFormat="1" ht="29.25" customHeight="1" x14ac:dyDescent="0.25">
      <c r="A105" s="171">
        <v>102</v>
      </c>
      <c r="B105" s="112" t="s">
        <v>32</v>
      </c>
      <c r="C105" s="104" t="s">
        <v>855</v>
      </c>
      <c r="D105" s="104">
        <v>189</v>
      </c>
      <c r="E105" s="115" t="s">
        <v>952</v>
      </c>
      <c r="F105" s="104" t="s">
        <v>1025</v>
      </c>
      <c r="G105" s="177"/>
      <c r="H105" s="368"/>
      <c r="I105" s="369"/>
      <c r="J105" s="369"/>
      <c r="K105" s="369"/>
      <c r="L105" s="369"/>
      <c r="M105" s="369"/>
      <c r="N105" s="369"/>
      <c r="O105" s="369"/>
      <c r="P105" s="369"/>
      <c r="Q105" s="369"/>
      <c r="R105" s="369"/>
      <c r="S105" s="369"/>
      <c r="T105" s="369"/>
      <c r="U105" s="369"/>
      <c r="V105" s="369"/>
    </row>
    <row r="106" spans="1:252" s="123" customFormat="1" ht="29.25" customHeight="1" x14ac:dyDescent="0.25">
      <c r="A106" s="171">
        <v>103</v>
      </c>
      <c r="B106" s="307" t="s">
        <v>1092</v>
      </c>
      <c r="C106" s="104" t="s">
        <v>856</v>
      </c>
      <c r="D106" s="104">
        <v>190</v>
      </c>
      <c r="E106" s="115" t="s">
        <v>953</v>
      </c>
      <c r="F106" s="104" t="s">
        <v>1025</v>
      </c>
      <c r="G106" s="177"/>
      <c r="H106" s="368"/>
      <c r="I106" s="369"/>
      <c r="J106" s="369"/>
      <c r="K106" s="369"/>
      <c r="L106" s="369"/>
      <c r="M106" s="369"/>
      <c r="N106" s="369"/>
      <c r="O106" s="369"/>
      <c r="P106" s="369"/>
      <c r="Q106" s="369"/>
      <c r="R106" s="369"/>
      <c r="S106" s="369"/>
      <c r="T106" s="369"/>
      <c r="U106" s="369"/>
      <c r="V106" s="369"/>
    </row>
    <row r="107" spans="1:252" s="123" customFormat="1" ht="30.75" customHeight="1" x14ac:dyDescent="0.25">
      <c r="A107" s="171">
        <v>104</v>
      </c>
      <c r="B107" s="311" t="s">
        <v>1093</v>
      </c>
      <c r="C107" s="104" t="s">
        <v>857</v>
      </c>
      <c r="D107" s="104">
        <v>71</v>
      </c>
      <c r="E107" s="115" t="s">
        <v>588</v>
      </c>
      <c r="F107" s="104" t="s">
        <v>1014</v>
      </c>
      <c r="G107" s="177"/>
      <c r="H107" s="368"/>
      <c r="I107" s="369"/>
      <c r="J107" s="369"/>
      <c r="K107" s="369"/>
      <c r="L107" s="369"/>
      <c r="M107" s="369"/>
      <c r="N107" s="369"/>
      <c r="O107" s="369"/>
      <c r="P107" s="369"/>
      <c r="Q107" s="369"/>
      <c r="R107" s="369"/>
      <c r="S107" s="369"/>
      <c r="T107" s="369"/>
      <c r="U107" s="369"/>
      <c r="V107" s="369"/>
    </row>
    <row r="108" spans="1:252" s="123" customFormat="1" ht="37.5" customHeight="1" x14ac:dyDescent="0.25">
      <c r="A108" s="171">
        <v>105</v>
      </c>
      <c r="B108" s="308" t="s">
        <v>1058</v>
      </c>
      <c r="C108" s="104" t="s">
        <v>858</v>
      </c>
      <c r="D108" s="104">
        <v>173</v>
      </c>
      <c r="E108" s="115" t="s">
        <v>586</v>
      </c>
      <c r="F108" s="104" t="s">
        <v>1014</v>
      </c>
      <c r="G108" s="177"/>
      <c r="H108" s="368"/>
      <c r="I108" s="369"/>
      <c r="J108" s="369"/>
      <c r="K108" s="369"/>
      <c r="L108" s="369"/>
      <c r="M108" s="369"/>
      <c r="N108" s="369"/>
      <c r="O108" s="369"/>
      <c r="P108" s="369"/>
      <c r="Q108" s="369"/>
      <c r="R108" s="369"/>
      <c r="S108" s="369"/>
      <c r="T108" s="369"/>
      <c r="U108" s="369"/>
      <c r="V108" s="369"/>
    </row>
    <row r="109" spans="1:252" s="343" customFormat="1" ht="35.25" customHeight="1" x14ac:dyDescent="0.25">
      <c r="A109" s="302">
        <v>106</v>
      </c>
      <c r="B109" s="311" t="s">
        <v>288</v>
      </c>
      <c r="C109" s="304" t="s">
        <v>859</v>
      </c>
      <c r="D109" s="304">
        <v>23</v>
      </c>
      <c r="E109" s="335" t="s">
        <v>751</v>
      </c>
      <c r="F109" s="304" t="s">
        <v>1014</v>
      </c>
      <c r="G109" s="342"/>
      <c r="H109" s="370"/>
      <c r="I109" s="371"/>
      <c r="J109" s="371"/>
      <c r="K109" s="371"/>
      <c r="L109" s="371"/>
      <c r="M109" s="371"/>
      <c r="N109" s="371"/>
      <c r="O109" s="371"/>
      <c r="P109" s="371"/>
      <c r="Q109" s="371"/>
      <c r="R109" s="371"/>
      <c r="S109" s="371"/>
      <c r="T109" s="371"/>
      <c r="U109" s="371"/>
      <c r="V109" s="371"/>
    </row>
    <row r="110" spans="1:252" s="123" customFormat="1" ht="33" customHeight="1" x14ac:dyDescent="0.25">
      <c r="A110" s="171">
        <v>107</v>
      </c>
      <c r="B110" s="112" t="s">
        <v>28</v>
      </c>
      <c r="C110" s="104" t="s">
        <v>860</v>
      </c>
      <c r="D110" s="104">
        <v>192</v>
      </c>
      <c r="E110" s="115" t="s">
        <v>954</v>
      </c>
      <c r="F110" s="104" t="s">
        <v>1026</v>
      </c>
      <c r="G110" s="177"/>
      <c r="H110" s="368"/>
      <c r="I110" s="369"/>
      <c r="J110" s="369"/>
      <c r="K110" s="369"/>
      <c r="L110" s="369"/>
      <c r="M110" s="369"/>
      <c r="N110" s="369"/>
      <c r="O110" s="369"/>
      <c r="P110" s="369"/>
      <c r="Q110" s="369"/>
      <c r="R110" s="369"/>
      <c r="S110" s="369"/>
      <c r="T110" s="369"/>
      <c r="U110" s="369"/>
      <c r="V110" s="369"/>
    </row>
    <row r="111" spans="1:252" s="123" customFormat="1" ht="42.75" customHeight="1" x14ac:dyDescent="0.25">
      <c r="A111" s="171">
        <v>108</v>
      </c>
      <c r="B111" s="112" t="s">
        <v>65</v>
      </c>
      <c r="C111" s="104" t="s">
        <v>861</v>
      </c>
      <c r="D111" s="104">
        <v>193</v>
      </c>
      <c r="E111" s="115">
        <v>43811</v>
      </c>
      <c r="F111" s="104" t="s">
        <v>1027</v>
      </c>
      <c r="G111" s="177"/>
      <c r="H111" s="368"/>
      <c r="I111" s="369"/>
      <c r="J111" s="369"/>
      <c r="K111" s="369"/>
      <c r="L111" s="369"/>
      <c r="M111" s="369"/>
      <c r="N111" s="369"/>
      <c r="O111" s="369"/>
      <c r="P111" s="369"/>
      <c r="Q111" s="369"/>
      <c r="R111" s="369"/>
      <c r="S111" s="369"/>
      <c r="T111" s="369"/>
      <c r="U111" s="369"/>
      <c r="V111" s="369"/>
    </row>
    <row r="112" spans="1:252" s="123" customFormat="1" ht="42.75" customHeight="1" x14ac:dyDescent="0.25">
      <c r="A112" s="171">
        <v>109</v>
      </c>
      <c r="B112" s="112" t="s">
        <v>57</v>
      </c>
      <c r="C112" s="104" t="s">
        <v>862</v>
      </c>
      <c r="D112" s="104">
        <v>195</v>
      </c>
      <c r="E112" s="115" t="s">
        <v>955</v>
      </c>
      <c r="F112" s="104" t="s">
        <v>1028</v>
      </c>
      <c r="G112" s="177"/>
      <c r="H112" s="368"/>
      <c r="I112" s="369"/>
      <c r="J112" s="369"/>
      <c r="K112" s="369"/>
      <c r="L112" s="369"/>
      <c r="M112" s="369"/>
      <c r="N112" s="369"/>
      <c r="O112" s="369"/>
      <c r="P112" s="369"/>
      <c r="Q112" s="369"/>
      <c r="R112" s="369"/>
      <c r="S112" s="369"/>
      <c r="T112" s="369"/>
      <c r="U112" s="369"/>
      <c r="V112" s="369"/>
    </row>
    <row r="113" spans="1:22" s="123" customFormat="1" ht="42.75" customHeight="1" x14ac:dyDescent="0.25">
      <c r="A113" s="171">
        <v>110</v>
      </c>
      <c r="B113" s="112" t="s">
        <v>589</v>
      </c>
      <c r="C113" s="104" t="s">
        <v>863</v>
      </c>
      <c r="D113" s="104">
        <v>196</v>
      </c>
      <c r="E113" s="115" t="s">
        <v>955</v>
      </c>
      <c r="F113" s="104" t="s">
        <v>1028</v>
      </c>
      <c r="G113" s="177"/>
      <c r="H113" s="368"/>
      <c r="I113" s="369"/>
      <c r="J113" s="369"/>
      <c r="K113" s="369"/>
      <c r="L113" s="369"/>
      <c r="M113" s="369"/>
      <c r="N113" s="369"/>
      <c r="O113" s="369"/>
      <c r="P113" s="369"/>
      <c r="Q113" s="369"/>
      <c r="R113" s="369"/>
      <c r="S113" s="369"/>
      <c r="T113" s="369"/>
      <c r="U113" s="369"/>
      <c r="V113" s="369"/>
    </row>
    <row r="114" spans="1:22" s="123" customFormat="1" ht="33.75" customHeight="1" x14ac:dyDescent="0.25">
      <c r="A114" s="171">
        <v>111</v>
      </c>
      <c r="B114" s="112" t="s">
        <v>1089</v>
      </c>
      <c r="C114" s="104" t="s">
        <v>864</v>
      </c>
      <c r="D114" s="104">
        <v>31</v>
      </c>
      <c r="E114" s="115" t="s">
        <v>956</v>
      </c>
      <c r="F114" s="104" t="s">
        <v>1029</v>
      </c>
      <c r="G114" s="177"/>
      <c r="H114" s="368"/>
      <c r="I114" s="369"/>
      <c r="J114" s="369"/>
      <c r="K114" s="369"/>
      <c r="L114" s="369"/>
      <c r="M114" s="369"/>
      <c r="N114" s="369"/>
      <c r="O114" s="369"/>
      <c r="P114" s="369"/>
      <c r="Q114" s="369"/>
      <c r="R114" s="369"/>
      <c r="S114" s="369"/>
      <c r="T114" s="369"/>
      <c r="U114" s="369"/>
      <c r="V114" s="369"/>
    </row>
    <row r="115" spans="1:22" s="123" customFormat="1" ht="33.75" customHeight="1" x14ac:dyDescent="0.25">
      <c r="A115" s="171">
        <v>112</v>
      </c>
      <c r="B115" s="112" t="s">
        <v>1090</v>
      </c>
      <c r="C115" s="104" t="s">
        <v>865</v>
      </c>
      <c r="D115" s="104">
        <v>32</v>
      </c>
      <c r="E115" s="115" t="s">
        <v>956</v>
      </c>
      <c r="F115" s="104" t="s">
        <v>1029</v>
      </c>
      <c r="G115" s="177"/>
      <c r="H115" s="368"/>
      <c r="I115" s="369"/>
      <c r="J115" s="369"/>
      <c r="K115" s="369"/>
      <c r="L115" s="369"/>
      <c r="M115" s="369"/>
      <c r="N115" s="369"/>
      <c r="O115" s="369"/>
      <c r="P115" s="369"/>
      <c r="Q115" s="369"/>
      <c r="R115" s="369"/>
      <c r="S115" s="369"/>
      <c r="T115" s="369"/>
      <c r="U115" s="369"/>
      <c r="V115" s="369"/>
    </row>
    <row r="116" spans="1:22" s="123" customFormat="1" ht="33.75" customHeight="1" x14ac:dyDescent="0.25">
      <c r="A116" s="171">
        <v>113</v>
      </c>
      <c r="B116" s="112" t="s">
        <v>1091</v>
      </c>
      <c r="C116" s="104" t="s">
        <v>866</v>
      </c>
      <c r="D116" s="104">
        <v>109</v>
      </c>
      <c r="E116" s="115" t="s">
        <v>957</v>
      </c>
      <c r="F116" s="104" t="s">
        <v>1030</v>
      </c>
      <c r="G116" s="177"/>
      <c r="H116" s="368"/>
      <c r="I116" s="369"/>
      <c r="J116" s="369"/>
      <c r="K116" s="369"/>
      <c r="L116" s="369"/>
      <c r="M116" s="369"/>
      <c r="N116" s="369"/>
      <c r="O116" s="369"/>
      <c r="P116" s="369"/>
      <c r="Q116" s="369"/>
      <c r="R116" s="369"/>
      <c r="S116" s="369"/>
      <c r="T116" s="369"/>
      <c r="U116" s="369"/>
      <c r="V116" s="369"/>
    </row>
    <row r="117" spans="1:22" s="343" customFormat="1" ht="30.75" customHeight="1" x14ac:dyDescent="0.25">
      <c r="A117" s="302">
        <v>114</v>
      </c>
      <c r="B117" s="307" t="s">
        <v>1088</v>
      </c>
      <c r="C117" s="304" t="s">
        <v>867</v>
      </c>
      <c r="D117" s="304">
        <v>59</v>
      </c>
      <c r="E117" s="335"/>
      <c r="F117" s="304" t="s">
        <v>1031</v>
      </c>
      <c r="G117" s="342"/>
      <c r="H117" s="370"/>
      <c r="I117" s="371"/>
      <c r="J117" s="371"/>
      <c r="K117" s="371"/>
      <c r="L117" s="371"/>
      <c r="M117" s="371"/>
      <c r="N117" s="371"/>
      <c r="O117" s="371"/>
      <c r="P117" s="371"/>
      <c r="Q117" s="371"/>
      <c r="R117" s="371"/>
      <c r="S117" s="371"/>
      <c r="T117" s="371"/>
      <c r="U117" s="371"/>
      <c r="V117" s="371"/>
    </row>
    <row r="118" spans="1:22" s="123" customFormat="1" ht="30.75" customHeight="1" x14ac:dyDescent="0.25">
      <c r="A118" s="171">
        <v>115</v>
      </c>
      <c r="B118" s="125" t="s">
        <v>1087</v>
      </c>
      <c r="C118" s="104" t="s">
        <v>868</v>
      </c>
      <c r="D118" s="104">
        <v>54</v>
      </c>
      <c r="E118" s="115" t="s">
        <v>958</v>
      </c>
      <c r="F118" s="104" t="s">
        <v>1032</v>
      </c>
      <c r="G118" s="177"/>
      <c r="H118" s="368"/>
      <c r="I118" s="369"/>
      <c r="J118" s="369"/>
      <c r="K118" s="369"/>
      <c r="L118" s="369"/>
      <c r="M118" s="369"/>
      <c r="N118" s="369"/>
      <c r="O118" s="369"/>
      <c r="P118" s="369"/>
      <c r="Q118" s="369"/>
      <c r="R118" s="369"/>
      <c r="S118" s="369"/>
      <c r="T118" s="369"/>
      <c r="U118" s="369"/>
      <c r="V118" s="369"/>
    </row>
    <row r="119" spans="1:22" s="123" customFormat="1" ht="30.75" customHeight="1" x14ac:dyDescent="0.25">
      <c r="A119" s="171">
        <v>116</v>
      </c>
      <c r="B119" s="125" t="s">
        <v>1086</v>
      </c>
      <c r="C119" s="104" t="s">
        <v>869</v>
      </c>
      <c r="D119" s="104">
        <v>55</v>
      </c>
      <c r="E119" s="115" t="s">
        <v>958</v>
      </c>
      <c r="F119" s="104" t="s">
        <v>1032</v>
      </c>
      <c r="G119" s="177"/>
      <c r="H119" s="368"/>
      <c r="I119" s="369"/>
      <c r="J119" s="369"/>
      <c r="K119" s="369"/>
      <c r="L119" s="369"/>
      <c r="M119" s="369"/>
      <c r="N119" s="369"/>
      <c r="O119" s="369"/>
      <c r="P119" s="369"/>
      <c r="Q119" s="369"/>
      <c r="R119" s="369"/>
      <c r="S119" s="369"/>
      <c r="T119" s="369"/>
      <c r="U119" s="369"/>
      <c r="V119" s="369"/>
    </row>
    <row r="120" spans="1:22" ht="30.75" customHeight="1" x14ac:dyDescent="0.25">
      <c r="A120" s="171">
        <v>117</v>
      </c>
      <c r="B120" s="112" t="s">
        <v>1097</v>
      </c>
      <c r="C120" s="104" t="s">
        <v>870</v>
      </c>
      <c r="D120" s="104">
        <v>75</v>
      </c>
      <c r="E120" s="115" t="s">
        <v>590</v>
      </c>
      <c r="F120" s="104" t="s">
        <v>999</v>
      </c>
      <c r="G120" s="173"/>
    </row>
    <row r="121" spans="1:22" ht="30.75" customHeight="1" x14ac:dyDescent="0.25">
      <c r="A121" s="171">
        <v>118</v>
      </c>
      <c r="B121" s="112" t="s">
        <v>1096</v>
      </c>
      <c r="C121" s="104" t="s">
        <v>871</v>
      </c>
      <c r="D121" s="104">
        <v>197</v>
      </c>
      <c r="E121" s="115" t="s">
        <v>752</v>
      </c>
      <c r="F121" s="104" t="s">
        <v>999</v>
      </c>
      <c r="G121" s="173"/>
    </row>
    <row r="122" spans="1:22" ht="30.75" customHeight="1" x14ac:dyDescent="0.25">
      <c r="A122" s="171">
        <v>119</v>
      </c>
      <c r="B122" s="112" t="s">
        <v>15</v>
      </c>
      <c r="C122" s="104" t="s">
        <v>872</v>
      </c>
      <c r="D122" s="104">
        <v>199</v>
      </c>
      <c r="E122" s="115" t="s">
        <v>959</v>
      </c>
      <c r="F122" s="104" t="s">
        <v>1033</v>
      </c>
      <c r="G122" s="173"/>
    </row>
    <row r="123" spans="1:22" ht="30.75" customHeight="1" x14ac:dyDescent="0.25">
      <c r="A123" s="171">
        <v>120</v>
      </c>
      <c r="B123" s="112" t="s">
        <v>1085</v>
      </c>
      <c r="C123" s="104" t="s">
        <v>873</v>
      </c>
      <c r="D123" s="104">
        <v>125</v>
      </c>
      <c r="E123" s="115" t="s">
        <v>960</v>
      </c>
      <c r="F123" s="104" t="s">
        <v>1034</v>
      </c>
      <c r="G123" s="173"/>
    </row>
    <row r="124" spans="1:22" ht="30.75" customHeight="1" x14ac:dyDescent="0.25">
      <c r="A124" s="171">
        <v>121</v>
      </c>
      <c r="B124" s="112" t="s">
        <v>1084</v>
      </c>
      <c r="C124" s="104" t="s">
        <v>874</v>
      </c>
      <c r="D124" s="104">
        <v>126</v>
      </c>
      <c r="E124" s="115" t="s">
        <v>960</v>
      </c>
      <c r="F124" s="104" t="s">
        <v>1034</v>
      </c>
      <c r="G124" s="173"/>
    </row>
    <row r="125" spans="1:22" ht="30.75" customHeight="1" x14ac:dyDescent="0.25">
      <c r="A125" s="171">
        <v>122</v>
      </c>
      <c r="B125" s="125" t="s">
        <v>1083</v>
      </c>
      <c r="C125" s="104" t="s">
        <v>875</v>
      </c>
      <c r="D125" s="104">
        <v>127</v>
      </c>
      <c r="E125" s="115" t="s">
        <v>960</v>
      </c>
      <c r="F125" s="104" t="s">
        <v>1034</v>
      </c>
      <c r="G125" s="173"/>
    </row>
    <row r="126" spans="1:22" ht="30.75" customHeight="1" x14ac:dyDescent="0.25">
      <c r="A126" s="171">
        <v>123</v>
      </c>
      <c r="B126" s="125" t="s">
        <v>1079</v>
      </c>
      <c r="C126" s="104" t="s">
        <v>876</v>
      </c>
      <c r="D126" s="104">
        <v>129</v>
      </c>
      <c r="E126" s="115" t="s">
        <v>960</v>
      </c>
      <c r="F126" s="104" t="s">
        <v>1034</v>
      </c>
      <c r="G126" s="173"/>
    </row>
    <row r="127" spans="1:22" ht="30.75" customHeight="1" x14ac:dyDescent="0.25">
      <c r="A127" s="171">
        <v>124</v>
      </c>
      <c r="B127" s="125" t="s">
        <v>1080</v>
      </c>
      <c r="C127" s="104" t="s">
        <v>877</v>
      </c>
      <c r="D127" s="104">
        <v>131</v>
      </c>
      <c r="E127" s="115" t="s">
        <v>960</v>
      </c>
      <c r="F127" s="104" t="s">
        <v>1034</v>
      </c>
      <c r="G127" s="173"/>
    </row>
    <row r="128" spans="1:22" ht="30.75" customHeight="1" x14ac:dyDescent="0.25">
      <c r="A128" s="171">
        <v>125</v>
      </c>
      <c r="B128" s="112" t="s">
        <v>1081</v>
      </c>
      <c r="C128" s="104" t="s">
        <v>878</v>
      </c>
      <c r="D128" s="104">
        <v>141</v>
      </c>
      <c r="E128" s="115">
        <v>44048</v>
      </c>
      <c r="F128" s="104" t="s">
        <v>1023</v>
      </c>
      <c r="G128" s="173"/>
    </row>
    <row r="129" spans="1:252" s="89" customFormat="1" ht="30.75" customHeight="1" x14ac:dyDescent="0.25">
      <c r="A129" s="171">
        <v>126</v>
      </c>
      <c r="B129" s="312" t="s">
        <v>1082</v>
      </c>
      <c r="C129" s="104" t="s">
        <v>879</v>
      </c>
      <c r="D129" s="104">
        <v>10</v>
      </c>
      <c r="E129" s="115" t="s">
        <v>961</v>
      </c>
      <c r="F129" s="104" t="s">
        <v>1009</v>
      </c>
      <c r="G129" s="238"/>
      <c r="H129" s="326"/>
      <c r="I129" s="326"/>
      <c r="J129" s="326"/>
      <c r="K129" s="326"/>
      <c r="L129" s="326"/>
      <c r="M129" s="326"/>
      <c r="N129" s="326"/>
      <c r="O129" s="326"/>
      <c r="P129" s="326"/>
      <c r="Q129" s="326"/>
      <c r="R129" s="326"/>
      <c r="S129" s="326"/>
      <c r="T129" s="326"/>
      <c r="U129" s="326"/>
      <c r="V129" s="326"/>
    </row>
    <row r="130" spans="1:252" s="305" customFormat="1" ht="30.75" customHeight="1" x14ac:dyDescent="0.25">
      <c r="A130" s="302">
        <v>127</v>
      </c>
      <c r="B130" s="308" t="s">
        <v>1074</v>
      </c>
      <c r="C130" s="304" t="s">
        <v>880</v>
      </c>
      <c r="D130" s="304">
        <v>86</v>
      </c>
      <c r="E130" s="335" t="s">
        <v>962</v>
      </c>
      <c r="F130" s="304" t="s">
        <v>1023</v>
      </c>
      <c r="G130" s="329"/>
      <c r="H130" s="363"/>
      <c r="I130" s="363"/>
      <c r="J130" s="363"/>
      <c r="K130" s="363"/>
      <c r="L130" s="363"/>
      <c r="M130" s="363"/>
      <c r="N130" s="363"/>
      <c r="O130" s="363"/>
      <c r="P130" s="363"/>
      <c r="Q130" s="363"/>
      <c r="R130" s="363"/>
      <c r="S130" s="363"/>
      <c r="T130" s="363"/>
      <c r="U130" s="363"/>
      <c r="V130" s="363"/>
    </row>
    <row r="131" spans="1:252" s="89" customFormat="1" ht="30.75" customHeight="1" x14ac:dyDescent="0.25">
      <c r="A131" s="171">
        <v>128</v>
      </c>
      <c r="B131" s="108" t="s">
        <v>753</v>
      </c>
      <c r="C131" s="304" t="s">
        <v>881</v>
      </c>
      <c r="D131" s="104">
        <v>227</v>
      </c>
      <c r="E131" s="115" t="s">
        <v>754</v>
      </c>
      <c r="F131" s="104" t="s">
        <v>1035</v>
      </c>
      <c r="G131" s="238"/>
      <c r="H131" s="326"/>
      <c r="I131" s="326"/>
      <c r="J131" s="326"/>
      <c r="K131" s="326"/>
      <c r="L131" s="326"/>
      <c r="M131" s="326"/>
      <c r="N131" s="326"/>
      <c r="O131" s="326"/>
      <c r="P131" s="326"/>
      <c r="Q131" s="326"/>
      <c r="R131" s="326"/>
      <c r="S131" s="326"/>
      <c r="T131" s="326"/>
      <c r="U131" s="326"/>
      <c r="V131" s="326"/>
    </row>
    <row r="132" spans="1:252" s="89" customFormat="1" ht="30.75" customHeight="1" x14ac:dyDescent="0.25">
      <c r="A132" s="171">
        <v>129</v>
      </c>
      <c r="B132" s="308" t="s">
        <v>591</v>
      </c>
      <c r="C132" s="104" t="s">
        <v>882</v>
      </c>
      <c r="D132" s="104">
        <v>202</v>
      </c>
      <c r="E132" s="115" t="s">
        <v>963</v>
      </c>
      <c r="F132" s="104" t="s">
        <v>1036</v>
      </c>
      <c r="G132" s="238"/>
      <c r="H132" s="326"/>
      <c r="I132" s="326"/>
      <c r="J132" s="326"/>
      <c r="K132" s="326"/>
      <c r="L132" s="326"/>
      <c r="M132" s="326"/>
      <c r="N132" s="326"/>
      <c r="O132" s="326"/>
      <c r="P132" s="326"/>
      <c r="Q132" s="326"/>
      <c r="R132" s="326"/>
      <c r="S132" s="326"/>
      <c r="T132" s="326"/>
      <c r="U132" s="326"/>
      <c r="V132" s="326"/>
    </row>
    <row r="133" spans="1:252" s="89" customFormat="1" ht="30.75" customHeight="1" x14ac:dyDescent="0.25">
      <c r="A133" s="171">
        <v>130</v>
      </c>
      <c r="B133" s="308" t="s">
        <v>1059</v>
      </c>
      <c r="C133" s="104" t="s">
        <v>883</v>
      </c>
      <c r="D133" s="104">
        <v>113</v>
      </c>
      <c r="E133" s="115" t="s">
        <v>964</v>
      </c>
      <c r="F133" s="104" t="s">
        <v>1037</v>
      </c>
      <c r="G133" s="238"/>
      <c r="H133" s="326"/>
      <c r="I133" s="326"/>
      <c r="J133" s="326"/>
      <c r="K133" s="326"/>
      <c r="L133" s="326"/>
      <c r="M133" s="326"/>
      <c r="N133" s="326"/>
      <c r="O133" s="326"/>
      <c r="P133" s="326"/>
      <c r="Q133" s="326"/>
      <c r="R133" s="326"/>
      <c r="S133" s="326"/>
      <c r="T133" s="326"/>
      <c r="U133" s="326"/>
      <c r="V133" s="326"/>
    </row>
    <row r="134" spans="1:252" s="89" customFormat="1" ht="30.75" customHeight="1" x14ac:dyDescent="0.25">
      <c r="A134" s="171">
        <v>131</v>
      </c>
      <c r="B134" s="108" t="s">
        <v>1060</v>
      </c>
      <c r="C134" s="114" t="s">
        <v>884</v>
      </c>
      <c r="D134" s="114">
        <v>182</v>
      </c>
      <c r="E134" s="120" t="s">
        <v>592</v>
      </c>
      <c r="F134" s="114" t="s">
        <v>1038</v>
      </c>
      <c r="G134" s="238"/>
      <c r="H134" s="326"/>
      <c r="I134" s="326"/>
      <c r="J134" s="326"/>
      <c r="K134" s="326"/>
      <c r="L134" s="326"/>
      <c r="M134" s="326"/>
      <c r="N134" s="326"/>
      <c r="O134" s="326"/>
      <c r="P134" s="326"/>
      <c r="Q134" s="326"/>
      <c r="R134" s="326"/>
      <c r="S134" s="326"/>
      <c r="T134" s="326"/>
      <c r="U134" s="326"/>
      <c r="V134" s="326"/>
    </row>
    <row r="135" spans="1:252" s="305" customFormat="1" ht="30.75" customHeight="1" x14ac:dyDescent="0.25">
      <c r="A135" s="302">
        <v>132</v>
      </c>
      <c r="B135" s="303" t="s">
        <v>1061</v>
      </c>
      <c r="C135" s="308" t="s">
        <v>885</v>
      </c>
      <c r="D135" s="308">
        <v>183</v>
      </c>
      <c r="E135" s="316" t="s">
        <v>592</v>
      </c>
      <c r="F135" s="308" t="s">
        <v>1038</v>
      </c>
      <c r="G135" s="329"/>
      <c r="H135" s="363"/>
      <c r="I135" s="363"/>
      <c r="J135" s="363"/>
      <c r="K135" s="363"/>
      <c r="L135" s="363"/>
      <c r="M135" s="363"/>
      <c r="N135" s="363"/>
      <c r="O135" s="363"/>
      <c r="P135" s="363"/>
      <c r="Q135" s="363"/>
      <c r="R135" s="363"/>
      <c r="S135" s="363"/>
      <c r="T135" s="363"/>
      <c r="U135" s="363"/>
      <c r="V135" s="363"/>
    </row>
    <row r="136" spans="1:252" s="89" customFormat="1" ht="30.75" customHeight="1" x14ac:dyDescent="0.25">
      <c r="A136" s="171">
        <v>133</v>
      </c>
      <c r="B136" s="108" t="s">
        <v>1062</v>
      </c>
      <c r="C136" s="114" t="s">
        <v>886</v>
      </c>
      <c r="D136" s="114">
        <v>201</v>
      </c>
      <c r="E136" s="120" t="s">
        <v>592</v>
      </c>
      <c r="F136" s="114" t="s">
        <v>1038</v>
      </c>
      <c r="G136" s="238"/>
      <c r="H136" s="326"/>
      <c r="I136" s="326"/>
      <c r="J136" s="326"/>
      <c r="K136" s="326"/>
      <c r="L136" s="326"/>
      <c r="M136" s="326"/>
      <c r="N136" s="326"/>
      <c r="O136" s="326"/>
      <c r="P136" s="326"/>
      <c r="Q136" s="326"/>
      <c r="R136" s="326"/>
      <c r="S136" s="326"/>
      <c r="T136" s="326"/>
      <c r="U136" s="326"/>
      <c r="V136" s="326"/>
    </row>
    <row r="137" spans="1:252" s="89" customFormat="1" ht="30.75" customHeight="1" x14ac:dyDescent="0.25">
      <c r="A137" s="171">
        <v>134</v>
      </c>
      <c r="B137" s="127" t="s">
        <v>593</v>
      </c>
      <c r="C137" s="114" t="s">
        <v>887</v>
      </c>
      <c r="D137" s="114">
        <v>216</v>
      </c>
      <c r="E137" s="120" t="s">
        <v>594</v>
      </c>
      <c r="F137" s="114" t="s">
        <v>1039</v>
      </c>
      <c r="G137" s="238"/>
      <c r="H137" s="326"/>
      <c r="I137" s="326"/>
      <c r="J137" s="326"/>
      <c r="K137" s="326"/>
      <c r="L137" s="326"/>
      <c r="M137" s="326"/>
      <c r="N137" s="326"/>
      <c r="O137" s="326"/>
      <c r="P137" s="326"/>
      <c r="Q137" s="326"/>
      <c r="R137" s="326"/>
      <c r="S137" s="326"/>
      <c r="T137" s="326"/>
      <c r="U137" s="326"/>
      <c r="V137" s="326"/>
    </row>
    <row r="138" spans="1:252" s="89" customFormat="1" ht="30.75" customHeight="1" x14ac:dyDescent="0.25">
      <c r="A138" s="171">
        <v>135</v>
      </c>
      <c r="B138" s="108" t="s">
        <v>595</v>
      </c>
      <c r="C138" s="114" t="s">
        <v>888</v>
      </c>
      <c r="D138" s="114">
        <v>218</v>
      </c>
      <c r="E138" s="120" t="s">
        <v>596</v>
      </c>
      <c r="F138" s="114" t="s">
        <v>1039</v>
      </c>
      <c r="G138" s="238"/>
      <c r="H138" s="326"/>
      <c r="I138" s="326"/>
      <c r="J138" s="326"/>
      <c r="K138" s="326"/>
      <c r="L138" s="326"/>
      <c r="M138" s="326"/>
      <c r="N138" s="326"/>
      <c r="O138" s="326"/>
      <c r="P138" s="326"/>
      <c r="Q138" s="326"/>
      <c r="R138" s="326"/>
      <c r="S138" s="326"/>
      <c r="T138" s="326"/>
      <c r="U138" s="326"/>
      <c r="V138" s="326"/>
    </row>
    <row r="139" spans="1:252" s="89" customFormat="1" ht="42.75" customHeight="1" x14ac:dyDescent="0.25">
      <c r="A139" s="171">
        <v>136</v>
      </c>
      <c r="B139" s="306" t="s">
        <v>1072</v>
      </c>
      <c r="C139" s="114" t="s">
        <v>889</v>
      </c>
      <c r="D139" s="114">
        <v>7</v>
      </c>
      <c r="E139" s="316" t="s">
        <v>597</v>
      </c>
      <c r="F139" s="114" t="s">
        <v>1040</v>
      </c>
      <c r="G139" s="238"/>
      <c r="H139" s="326"/>
      <c r="I139" s="326"/>
      <c r="J139" s="326"/>
      <c r="K139" s="326"/>
      <c r="L139" s="326"/>
      <c r="M139" s="326"/>
      <c r="N139" s="326"/>
      <c r="O139" s="326"/>
      <c r="P139" s="326"/>
      <c r="Q139" s="326"/>
      <c r="R139" s="326"/>
      <c r="S139" s="326"/>
      <c r="T139" s="326"/>
      <c r="U139" s="326"/>
      <c r="V139" s="326"/>
    </row>
    <row r="140" spans="1:252" s="89" customFormat="1" ht="42.75" customHeight="1" x14ac:dyDescent="0.25">
      <c r="A140" s="171">
        <v>137</v>
      </c>
      <c r="B140" s="306" t="s">
        <v>1073</v>
      </c>
      <c r="C140" s="114" t="s">
        <v>890</v>
      </c>
      <c r="D140" s="114">
        <v>8</v>
      </c>
      <c r="E140" s="316" t="s">
        <v>597</v>
      </c>
      <c r="F140" s="114" t="s">
        <v>1040</v>
      </c>
      <c r="G140" s="238"/>
      <c r="H140" s="326"/>
      <c r="I140" s="326"/>
      <c r="J140" s="326"/>
      <c r="K140" s="326"/>
      <c r="L140" s="326"/>
      <c r="M140" s="326"/>
      <c r="N140" s="326"/>
      <c r="O140" s="326"/>
      <c r="P140" s="326"/>
      <c r="Q140" s="326"/>
      <c r="R140" s="326"/>
      <c r="S140" s="326"/>
      <c r="T140" s="326"/>
      <c r="U140" s="326"/>
      <c r="V140" s="326"/>
    </row>
    <row r="141" spans="1:252" ht="42.75" customHeight="1" x14ac:dyDescent="0.25">
      <c r="A141" s="171">
        <v>138</v>
      </c>
      <c r="B141" s="307" t="s">
        <v>1071</v>
      </c>
      <c r="C141" s="114" t="s">
        <v>891</v>
      </c>
      <c r="D141" s="114">
        <v>186</v>
      </c>
      <c r="E141" s="113" t="s">
        <v>755</v>
      </c>
      <c r="F141" s="114" t="s">
        <v>992</v>
      </c>
      <c r="G141" s="114"/>
      <c r="H141" s="367"/>
      <c r="I141" s="367"/>
      <c r="J141" s="367"/>
      <c r="K141" s="367"/>
      <c r="L141" s="367"/>
      <c r="M141" s="367"/>
      <c r="N141" s="367"/>
      <c r="O141" s="367"/>
      <c r="P141" s="367"/>
      <c r="Q141" s="367"/>
      <c r="R141" s="367"/>
      <c r="S141" s="367"/>
      <c r="T141" s="367"/>
      <c r="U141" s="367"/>
      <c r="V141" s="367"/>
      <c r="W141" s="361"/>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4"/>
      <c r="BM141" s="114"/>
      <c r="BN141" s="114"/>
      <c r="BO141" s="114"/>
      <c r="BP141" s="114"/>
      <c r="BQ141" s="114"/>
      <c r="BR141" s="114"/>
      <c r="BS141" s="114"/>
      <c r="BT141" s="114"/>
      <c r="BU141" s="114"/>
      <c r="BV141" s="114"/>
      <c r="BW141" s="114"/>
      <c r="BX141" s="114"/>
      <c r="BY141" s="114"/>
      <c r="BZ141" s="114"/>
      <c r="CA141" s="114"/>
      <c r="CB141" s="114"/>
      <c r="CC141" s="114"/>
      <c r="CD141" s="114"/>
      <c r="CE141" s="114"/>
      <c r="CF141" s="114"/>
      <c r="CG141" s="114"/>
      <c r="CH141" s="114"/>
      <c r="CI141" s="114"/>
      <c r="CJ141" s="114"/>
      <c r="CK141" s="114"/>
      <c r="CL141" s="114"/>
      <c r="CM141" s="114"/>
      <c r="CN141" s="114"/>
      <c r="CO141" s="114"/>
      <c r="CP141" s="114"/>
      <c r="CQ141" s="114"/>
      <c r="CR141" s="114"/>
      <c r="CS141" s="114"/>
      <c r="CT141" s="114"/>
      <c r="CU141" s="114"/>
      <c r="CV141" s="114"/>
      <c r="CW141" s="114"/>
      <c r="CX141" s="114"/>
      <c r="CY141" s="114"/>
      <c r="CZ141" s="114"/>
      <c r="DA141" s="114"/>
      <c r="DB141" s="114"/>
      <c r="DC141" s="114"/>
      <c r="DD141" s="114"/>
      <c r="DE141" s="114"/>
      <c r="DF141" s="114"/>
      <c r="DG141" s="114"/>
      <c r="DH141" s="114"/>
      <c r="DI141" s="114"/>
      <c r="DJ141" s="114"/>
      <c r="DK141" s="114"/>
      <c r="DL141" s="114"/>
      <c r="DM141" s="114"/>
      <c r="DN141" s="114"/>
      <c r="DO141" s="114"/>
      <c r="DP141" s="114"/>
      <c r="DQ141" s="114"/>
      <c r="DR141" s="114"/>
      <c r="DS141" s="114"/>
      <c r="DT141" s="114"/>
      <c r="DU141" s="114"/>
      <c r="DV141" s="114"/>
      <c r="DW141" s="114"/>
      <c r="DX141" s="114"/>
      <c r="DY141" s="114"/>
      <c r="DZ141" s="114"/>
      <c r="EA141" s="114"/>
      <c r="EB141" s="114"/>
      <c r="EC141" s="114"/>
      <c r="ED141" s="114"/>
      <c r="EE141" s="114"/>
      <c r="EF141" s="114"/>
      <c r="EG141" s="114"/>
      <c r="EH141" s="114"/>
      <c r="EI141" s="114"/>
      <c r="EJ141" s="114"/>
      <c r="EK141" s="114"/>
      <c r="EL141" s="114"/>
      <c r="EM141" s="114"/>
      <c r="EN141" s="114"/>
      <c r="EO141" s="114"/>
      <c r="EP141" s="114"/>
      <c r="EQ141" s="114"/>
      <c r="ER141" s="114"/>
      <c r="ES141" s="114"/>
      <c r="ET141" s="114"/>
      <c r="EU141" s="114"/>
      <c r="EV141" s="114"/>
      <c r="EW141" s="114"/>
      <c r="EX141" s="114"/>
      <c r="EY141" s="114"/>
      <c r="EZ141" s="114"/>
      <c r="FA141" s="114"/>
      <c r="FB141" s="114"/>
      <c r="FC141" s="114"/>
      <c r="FD141" s="114"/>
      <c r="FE141" s="114"/>
      <c r="FF141" s="114"/>
      <c r="FG141" s="114"/>
      <c r="FH141" s="114"/>
      <c r="FI141" s="114"/>
      <c r="FJ141" s="114"/>
      <c r="FK141" s="114"/>
      <c r="FL141" s="114"/>
      <c r="FM141" s="114"/>
      <c r="FN141" s="114"/>
      <c r="FO141" s="114"/>
      <c r="FP141" s="114"/>
      <c r="FQ141" s="114"/>
      <c r="FR141" s="114"/>
      <c r="FS141" s="114"/>
      <c r="FT141" s="114"/>
      <c r="FU141" s="114"/>
      <c r="FV141" s="114"/>
      <c r="FW141" s="114"/>
      <c r="FX141" s="114"/>
      <c r="FY141" s="114"/>
      <c r="FZ141" s="114"/>
      <c r="GA141" s="114"/>
      <c r="GB141" s="114"/>
      <c r="GC141" s="114"/>
      <c r="GD141" s="114"/>
      <c r="GE141" s="114"/>
      <c r="GF141" s="114"/>
      <c r="GG141" s="114"/>
      <c r="GH141" s="114"/>
      <c r="GI141" s="114"/>
      <c r="GJ141" s="114"/>
      <c r="GK141" s="114"/>
      <c r="GL141" s="114"/>
      <c r="GM141" s="114"/>
      <c r="GN141" s="114"/>
      <c r="GO141" s="114"/>
      <c r="GP141" s="114"/>
      <c r="GQ141" s="114"/>
      <c r="GR141" s="114"/>
      <c r="GS141" s="114"/>
      <c r="GT141" s="114"/>
      <c r="GU141" s="114"/>
      <c r="GV141" s="114"/>
      <c r="GW141" s="114"/>
      <c r="GX141" s="114"/>
      <c r="GY141" s="114"/>
      <c r="GZ141" s="114"/>
      <c r="HA141" s="114"/>
      <c r="HB141" s="114"/>
      <c r="HC141" s="114"/>
      <c r="HD141" s="114"/>
      <c r="HE141" s="114"/>
      <c r="HF141" s="114"/>
      <c r="HG141" s="114"/>
      <c r="HH141" s="114"/>
      <c r="HI141" s="114"/>
      <c r="HJ141" s="114"/>
      <c r="HK141" s="114"/>
      <c r="HL141" s="114"/>
      <c r="HM141" s="114"/>
      <c r="HN141" s="114"/>
      <c r="HO141" s="114"/>
      <c r="HP141" s="114"/>
      <c r="HQ141" s="114"/>
      <c r="HR141" s="114"/>
      <c r="HS141" s="114"/>
      <c r="HT141" s="114"/>
      <c r="HU141" s="114"/>
      <c r="HV141" s="114"/>
      <c r="HW141" s="114"/>
      <c r="HX141" s="114"/>
      <c r="HY141" s="114"/>
      <c r="HZ141" s="114"/>
      <c r="IA141" s="114"/>
      <c r="IB141" s="114"/>
      <c r="IC141" s="114"/>
      <c r="ID141" s="114"/>
      <c r="IE141" s="114"/>
      <c r="IF141" s="114"/>
      <c r="IG141" s="114"/>
      <c r="IH141" s="114"/>
      <c r="II141" s="114"/>
      <c r="IJ141" s="114"/>
      <c r="IK141" s="114"/>
      <c r="IL141" s="114"/>
      <c r="IM141" s="114"/>
      <c r="IN141" s="114"/>
      <c r="IO141" s="114"/>
      <c r="IP141" s="114"/>
      <c r="IQ141" s="114"/>
      <c r="IR141" s="114"/>
    </row>
    <row r="142" spans="1:252" s="89" customFormat="1" ht="42.75" customHeight="1" x14ac:dyDescent="0.25">
      <c r="A142" s="171">
        <v>139</v>
      </c>
      <c r="B142" s="306" t="s">
        <v>1070</v>
      </c>
      <c r="C142" s="314" t="s">
        <v>598</v>
      </c>
      <c r="D142" s="114">
        <v>78</v>
      </c>
      <c r="E142" s="310" t="s">
        <v>599</v>
      </c>
      <c r="F142" s="6" t="s">
        <v>600</v>
      </c>
      <c r="G142" s="238"/>
      <c r="H142" s="326"/>
      <c r="I142" s="326"/>
      <c r="J142" s="326"/>
      <c r="K142" s="326"/>
      <c r="L142" s="326"/>
      <c r="M142" s="326"/>
      <c r="N142" s="326"/>
      <c r="O142" s="326"/>
      <c r="P142" s="326"/>
      <c r="Q142" s="326"/>
      <c r="R142" s="326"/>
      <c r="S142" s="326"/>
      <c r="T142" s="326"/>
      <c r="U142" s="326"/>
      <c r="V142" s="326"/>
    </row>
    <row r="143" spans="1:252" s="305" customFormat="1" ht="42.75" customHeight="1" x14ac:dyDescent="0.25">
      <c r="A143" s="302">
        <v>140</v>
      </c>
      <c r="B143" s="311" t="s">
        <v>1069</v>
      </c>
      <c r="C143" s="314" t="s">
        <v>601</v>
      </c>
      <c r="D143" s="308">
        <v>79</v>
      </c>
      <c r="E143" s="310" t="s">
        <v>599</v>
      </c>
      <c r="F143" s="311" t="s">
        <v>600</v>
      </c>
      <c r="G143" s="329"/>
      <c r="H143" s="363"/>
      <c r="I143" s="363"/>
      <c r="J143" s="363"/>
      <c r="K143" s="363"/>
      <c r="L143" s="363"/>
      <c r="M143" s="363"/>
      <c r="N143" s="363"/>
      <c r="O143" s="363"/>
      <c r="P143" s="363"/>
      <c r="Q143" s="363"/>
      <c r="R143" s="363"/>
      <c r="S143" s="363"/>
      <c r="T143" s="363"/>
      <c r="U143" s="363"/>
      <c r="V143" s="363"/>
    </row>
    <row r="144" spans="1:252" s="89" customFormat="1" ht="40.5" customHeight="1" x14ac:dyDescent="0.25">
      <c r="A144" s="171">
        <v>141</v>
      </c>
      <c r="B144" s="311" t="s">
        <v>1063</v>
      </c>
      <c r="C144" s="314" t="s">
        <v>602</v>
      </c>
      <c r="D144" s="114">
        <v>80</v>
      </c>
      <c r="E144" s="310" t="s">
        <v>599</v>
      </c>
      <c r="F144" s="6" t="s">
        <v>600</v>
      </c>
      <c r="G144" s="238"/>
      <c r="H144" s="326"/>
      <c r="I144" s="326"/>
      <c r="J144" s="326"/>
      <c r="K144" s="326"/>
      <c r="L144" s="326"/>
      <c r="M144" s="326"/>
      <c r="N144" s="326"/>
      <c r="O144" s="326"/>
      <c r="P144" s="326"/>
      <c r="Q144" s="326"/>
      <c r="R144" s="326"/>
      <c r="S144" s="326"/>
      <c r="T144" s="326"/>
      <c r="U144" s="326"/>
      <c r="V144" s="326"/>
    </row>
    <row r="145" spans="1:252" s="89" customFormat="1" ht="40.5" customHeight="1" x14ac:dyDescent="0.25">
      <c r="A145" s="171">
        <v>142</v>
      </c>
      <c r="B145" s="311" t="s">
        <v>1064</v>
      </c>
      <c r="C145" s="314" t="s">
        <v>603</v>
      </c>
      <c r="D145" s="114">
        <v>82</v>
      </c>
      <c r="E145" s="317" t="s">
        <v>599</v>
      </c>
      <c r="F145" s="114" t="s">
        <v>600</v>
      </c>
      <c r="G145" s="238"/>
      <c r="H145" s="326"/>
      <c r="I145" s="326"/>
      <c r="J145" s="326"/>
      <c r="K145" s="326"/>
      <c r="L145" s="326"/>
      <c r="M145" s="326"/>
      <c r="N145" s="326"/>
      <c r="O145" s="326"/>
      <c r="P145" s="326"/>
      <c r="Q145" s="326"/>
      <c r="R145" s="326"/>
      <c r="S145" s="326"/>
      <c r="T145" s="326"/>
      <c r="U145" s="326"/>
      <c r="V145" s="326"/>
    </row>
    <row r="146" spans="1:252" s="89" customFormat="1" ht="40.5" customHeight="1" x14ac:dyDescent="0.25">
      <c r="A146" s="171">
        <v>143</v>
      </c>
      <c r="B146" s="311" t="s">
        <v>1065</v>
      </c>
      <c r="C146" s="314" t="s">
        <v>604</v>
      </c>
      <c r="D146" s="114">
        <v>84</v>
      </c>
      <c r="E146" s="318" t="s">
        <v>599</v>
      </c>
      <c r="F146" s="114" t="s">
        <v>600</v>
      </c>
      <c r="G146" s="323"/>
      <c r="H146" s="372"/>
      <c r="I146" s="373"/>
      <c r="J146" s="374"/>
      <c r="K146" s="375"/>
      <c r="L146" s="372"/>
      <c r="M146" s="373"/>
      <c r="N146" s="374"/>
      <c r="O146" s="375"/>
      <c r="P146" s="372"/>
      <c r="Q146" s="373"/>
      <c r="R146" s="374"/>
      <c r="S146" s="375"/>
      <c r="T146" s="372"/>
      <c r="U146" s="373"/>
      <c r="V146" s="374"/>
      <c r="W146" s="362"/>
      <c r="X146" s="128"/>
      <c r="Y146" s="181"/>
      <c r="Z146" s="182"/>
      <c r="AA146" s="180"/>
      <c r="AB146" s="128"/>
      <c r="AC146" s="181"/>
      <c r="AD146" s="182"/>
      <c r="AE146" s="180"/>
      <c r="AF146" s="128"/>
      <c r="AG146" s="181"/>
      <c r="AH146" s="182"/>
      <c r="AI146" s="180"/>
      <c r="AJ146" s="128"/>
      <c r="AK146" s="181"/>
      <c r="AL146" s="182"/>
      <c r="AM146" s="180"/>
      <c r="AN146" s="128"/>
      <c r="AO146" s="181"/>
      <c r="AP146" s="182"/>
      <c r="AQ146" s="180"/>
      <c r="AR146" s="128"/>
      <c r="AS146" s="181"/>
      <c r="AT146" s="182"/>
      <c r="AU146" s="180"/>
      <c r="AV146" s="128"/>
      <c r="AW146" s="181"/>
      <c r="AX146" s="182"/>
      <c r="AY146" s="180"/>
      <c r="AZ146" s="128"/>
      <c r="BA146" s="181"/>
      <c r="BB146" s="182"/>
      <c r="BC146" s="180"/>
      <c r="BD146" s="128"/>
      <c r="BE146" s="181"/>
      <c r="BF146" s="182"/>
      <c r="BG146" s="180"/>
      <c r="BH146" s="128"/>
      <c r="BI146" s="181"/>
      <c r="BJ146" s="182"/>
      <c r="BK146" s="180"/>
      <c r="BL146" s="128"/>
      <c r="BM146" s="181"/>
      <c r="BN146" s="182"/>
      <c r="BO146" s="180"/>
      <c r="BP146" s="128"/>
      <c r="BQ146" s="181"/>
      <c r="BR146" s="182"/>
      <c r="BS146" s="180"/>
      <c r="BT146" s="128"/>
      <c r="BU146" s="181"/>
      <c r="BV146" s="182"/>
      <c r="BW146" s="180"/>
      <c r="BX146" s="128"/>
      <c r="BY146" s="181"/>
      <c r="BZ146" s="182"/>
      <c r="CA146" s="180"/>
      <c r="CB146" s="128"/>
      <c r="CC146" s="181"/>
      <c r="CD146" s="182"/>
      <c r="CE146" s="180"/>
      <c r="CF146" s="128"/>
      <c r="CG146" s="181"/>
      <c r="CH146" s="182"/>
      <c r="CI146" s="180"/>
      <c r="CJ146" s="128"/>
      <c r="CK146" s="181"/>
      <c r="CL146" s="182"/>
      <c r="CM146" s="180"/>
      <c r="CN146" s="128"/>
      <c r="CO146" s="181"/>
      <c r="CP146" s="182"/>
      <c r="CQ146" s="180"/>
      <c r="CR146" s="128"/>
      <c r="CS146" s="181"/>
      <c r="CT146" s="182"/>
      <c r="CU146" s="180"/>
      <c r="CV146" s="128"/>
      <c r="CW146" s="181"/>
      <c r="CX146" s="182"/>
      <c r="CY146" s="180"/>
      <c r="CZ146" s="128"/>
      <c r="DA146" s="181"/>
      <c r="DB146" s="182"/>
      <c r="DC146" s="180"/>
      <c r="DD146" s="128"/>
      <c r="DE146" s="181"/>
      <c r="DF146" s="182"/>
      <c r="DG146" s="180"/>
      <c r="DH146" s="128"/>
      <c r="DI146" s="181"/>
      <c r="DJ146" s="182"/>
      <c r="DK146" s="180"/>
      <c r="DL146" s="128"/>
      <c r="DM146" s="181"/>
      <c r="DN146" s="182"/>
      <c r="DO146" s="180"/>
      <c r="DP146" s="128"/>
      <c r="DQ146" s="181"/>
      <c r="DR146" s="182"/>
      <c r="DS146" s="180"/>
      <c r="DT146" s="128"/>
      <c r="DU146" s="181"/>
      <c r="DV146" s="182"/>
      <c r="DW146" s="180"/>
      <c r="DX146" s="128"/>
      <c r="DY146" s="181"/>
      <c r="DZ146" s="182"/>
      <c r="EA146" s="180"/>
      <c r="EB146" s="128"/>
      <c r="EC146" s="181"/>
      <c r="ED146" s="182"/>
      <c r="EE146" s="180"/>
      <c r="EF146" s="128"/>
      <c r="EG146" s="181"/>
      <c r="EH146" s="182"/>
      <c r="EI146" s="180"/>
      <c r="EJ146" s="128"/>
      <c r="EK146" s="181"/>
      <c r="EL146" s="182"/>
      <c r="EM146" s="180"/>
      <c r="EN146" s="128"/>
      <c r="EO146" s="181"/>
      <c r="EP146" s="182"/>
      <c r="EQ146" s="180"/>
      <c r="ER146" s="128"/>
      <c r="ES146" s="181"/>
      <c r="ET146" s="182"/>
      <c r="EU146" s="180"/>
      <c r="EV146" s="128"/>
      <c r="EW146" s="181"/>
      <c r="EX146" s="182"/>
      <c r="EY146" s="180"/>
      <c r="EZ146" s="128"/>
      <c r="FA146" s="181"/>
      <c r="FB146" s="182"/>
      <c r="FC146" s="180"/>
      <c r="FD146" s="128"/>
      <c r="FE146" s="181"/>
      <c r="FF146" s="182"/>
      <c r="FG146" s="180"/>
      <c r="FH146" s="128"/>
      <c r="FI146" s="181"/>
      <c r="FJ146" s="182"/>
      <c r="FK146" s="180"/>
      <c r="FL146" s="128"/>
      <c r="FM146" s="181"/>
      <c r="FN146" s="182"/>
      <c r="FO146" s="180"/>
      <c r="FP146" s="128"/>
      <c r="FQ146" s="181"/>
      <c r="FR146" s="182"/>
      <c r="FS146" s="180"/>
      <c r="FT146" s="128"/>
      <c r="FU146" s="181"/>
      <c r="FV146" s="182"/>
      <c r="FW146" s="180"/>
      <c r="FX146" s="128"/>
      <c r="FY146" s="181"/>
      <c r="FZ146" s="182"/>
      <c r="GA146" s="180"/>
      <c r="GB146" s="128"/>
      <c r="GC146" s="181"/>
      <c r="GD146" s="182"/>
      <c r="GE146" s="180"/>
      <c r="GF146" s="128"/>
      <c r="GG146" s="181"/>
      <c r="GH146" s="182"/>
      <c r="GI146" s="180"/>
      <c r="GJ146" s="128"/>
      <c r="GK146" s="181"/>
      <c r="GL146" s="182"/>
      <c r="GM146" s="180"/>
      <c r="GN146" s="128"/>
      <c r="GO146" s="181"/>
      <c r="GP146" s="182"/>
      <c r="GQ146" s="180"/>
      <c r="GR146" s="128"/>
      <c r="GS146" s="181"/>
      <c r="GT146" s="182"/>
      <c r="GU146" s="180"/>
      <c r="GV146" s="128"/>
      <c r="GW146" s="181"/>
      <c r="GX146" s="182"/>
      <c r="GY146" s="180"/>
      <c r="GZ146" s="128"/>
      <c r="HA146" s="181"/>
      <c r="HB146" s="182"/>
      <c r="HC146" s="180"/>
      <c r="HD146" s="128"/>
      <c r="HE146" s="181"/>
      <c r="HF146" s="182"/>
      <c r="HG146" s="180"/>
      <c r="HH146" s="128"/>
      <c r="HI146" s="181"/>
      <c r="HJ146" s="182"/>
      <c r="HK146" s="180"/>
      <c r="HL146" s="128"/>
      <c r="HM146" s="181"/>
      <c r="HN146" s="182"/>
      <c r="HO146" s="180"/>
      <c r="HP146" s="128"/>
      <c r="HQ146" s="181"/>
      <c r="HR146" s="182"/>
      <c r="HS146" s="180"/>
      <c r="HT146" s="128"/>
      <c r="HU146" s="181"/>
      <c r="HV146" s="182"/>
      <c r="HW146" s="180"/>
      <c r="HX146" s="128"/>
      <c r="HY146" s="181"/>
      <c r="HZ146" s="182"/>
      <c r="IA146" s="180"/>
      <c r="IB146" s="128"/>
      <c r="IC146" s="181"/>
      <c r="ID146" s="182"/>
      <c r="IE146" s="180"/>
      <c r="IF146" s="128"/>
      <c r="IG146" s="181"/>
      <c r="IH146" s="182"/>
      <c r="II146" s="180"/>
      <c r="IJ146" s="128"/>
      <c r="IK146" s="181"/>
      <c r="IL146" s="182"/>
      <c r="IM146" s="180"/>
      <c r="IN146" s="128"/>
      <c r="IO146" s="181"/>
      <c r="IP146" s="182"/>
      <c r="IQ146" s="180"/>
      <c r="IR146" s="128"/>
    </row>
    <row r="147" spans="1:252" s="89" customFormat="1" ht="31.5" x14ac:dyDescent="0.25">
      <c r="A147" s="171">
        <v>144</v>
      </c>
      <c r="B147" s="313" t="s">
        <v>0</v>
      </c>
      <c r="C147" s="315" t="s">
        <v>605</v>
      </c>
      <c r="D147" s="114">
        <v>116</v>
      </c>
      <c r="E147" s="319" t="s">
        <v>606</v>
      </c>
      <c r="F147" s="114" t="s">
        <v>1041</v>
      </c>
      <c r="G147" s="238"/>
      <c r="H147" s="326"/>
      <c r="I147" s="326"/>
      <c r="J147" s="326"/>
      <c r="K147" s="326"/>
      <c r="L147" s="326"/>
      <c r="M147" s="326"/>
      <c r="N147" s="326"/>
      <c r="O147" s="326"/>
      <c r="P147" s="326"/>
      <c r="Q147" s="326"/>
      <c r="R147" s="326"/>
      <c r="S147" s="326"/>
      <c r="T147" s="326"/>
      <c r="U147" s="326"/>
      <c r="V147" s="326"/>
    </row>
    <row r="148" spans="1:252" s="184" customFormat="1" ht="38.450000000000003" customHeight="1" x14ac:dyDescent="0.25">
      <c r="A148" s="171">
        <v>145</v>
      </c>
      <c r="B148" s="130" t="s">
        <v>607</v>
      </c>
      <c r="C148" s="308" t="s">
        <v>608</v>
      </c>
      <c r="D148" s="114">
        <v>204</v>
      </c>
      <c r="E148" s="131" t="s">
        <v>609</v>
      </c>
      <c r="F148" s="114" t="s">
        <v>1041</v>
      </c>
      <c r="G148" s="324"/>
      <c r="H148" s="326"/>
      <c r="I148" s="326"/>
      <c r="J148" s="376"/>
      <c r="K148" s="376"/>
      <c r="L148" s="376"/>
      <c r="M148" s="376"/>
      <c r="N148" s="376"/>
      <c r="O148" s="376"/>
      <c r="P148" s="376"/>
      <c r="Q148" s="376"/>
      <c r="R148" s="376"/>
      <c r="S148" s="376"/>
      <c r="T148" s="376"/>
      <c r="U148" s="376"/>
      <c r="V148" s="376"/>
    </row>
    <row r="149" spans="1:252" s="184" customFormat="1" ht="31.5" x14ac:dyDescent="0.25">
      <c r="A149" s="171">
        <v>146</v>
      </c>
      <c r="B149" s="130" t="s">
        <v>610</v>
      </c>
      <c r="C149" s="308" t="s">
        <v>611</v>
      </c>
      <c r="D149" s="114">
        <v>205</v>
      </c>
      <c r="E149" s="131" t="s">
        <v>612</v>
      </c>
      <c r="F149" s="114" t="s">
        <v>1041</v>
      </c>
      <c r="G149" s="324"/>
      <c r="H149" s="326"/>
      <c r="I149" s="326"/>
      <c r="J149" s="376"/>
      <c r="K149" s="376"/>
      <c r="L149" s="376"/>
      <c r="M149" s="376"/>
      <c r="N149" s="376"/>
      <c r="O149" s="376"/>
      <c r="P149" s="376"/>
      <c r="Q149" s="376"/>
      <c r="R149" s="376"/>
      <c r="S149" s="376"/>
      <c r="T149" s="376"/>
      <c r="U149" s="376"/>
      <c r="V149" s="376"/>
    </row>
    <row r="150" spans="1:252" s="184" customFormat="1" ht="36.6" customHeight="1" x14ac:dyDescent="0.25">
      <c r="A150" s="171">
        <v>147</v>
      </c>
      <c r="B150" s="108" t="s">
        <v>1098</v>
      </c>
      <c r="C150" s="307" t="s">
        <v>613</v>
      </c>
      <c r="D150" s="114">
        <v>153</v>
      </c>
      <c r="E150" s="131" t="s">
        <v>614</v>
      </c>
      <c r="F150" s="114" t="s">
        <v>1042</v>
      </c>
      <c r="G150" s="324"/>
      <c r="H150" s="376"/>
      <c r="I150" s="376"/>
      <c r="J150" s="376"/>
      <c r="K150" s="376"/>
      <c r="L150" s="376"/>
      <c r="M150" s="376"/>
      <c r="N150" s="376"/>
      <c r="O150" s="376"/>
      <c r="P150" s="376"/>
      <c r="Q150" s="376"/>
      <c r="R150" s="376"/>
      <c r="S150" s="376"/>
      <c r="T150" s="376"/>
      <c r="U150" s="376"/>
      <c r="V150" s="376"/>
    </row>
    <row r="151" spans="1:252" s="184" customFormat="1" x14ac:dyDescent="0.25">
      <c r="A151" s="171">
        <v>148</v>
      </c>
      <c r="B151" s="133" t="s">
        <v>1099</v>
      </c>
      <c r="C151" s="307" t="s">
        <v>615</v>
      </c>
      <c r="D151" s="114">
        <v>104</v>
      </c>
      <c r="E151" s="134" t="s">
        <v>616</v>
      </c>
      <c r="F151" s="114" t="s">
        <v>1043</v>
      </c>
      <c r="G151" s="324"/>
      <c r="H151" s="376"/>
      <c r="I151" s="376"/>
      <c r="J151" s="376"/>
      <c r="K151" s="376"/>
      <c r="L151" s="376"/>
      <c r="M151" s="376"/>
      <c r="N151" s="376"/>
      <c r="O151" s="376"/>
      <c r="P151" s="376"/>
      <c r="Q151" s="376"/>
      <c r="R151" s="376"/>
      <c r="S151" s="376"/>
      <c r="T151" s="376"/>
      <c r="U151" s="376"/>
      <c r="V151" s="376"/>
    </row>
    <row r="152" spans="1:252" s="338" customFormat="1" ht="43.35" customHeight="1" x14ac:dyDescent="0.25">
      <c r="A152" s="302">
        <v>149</v>
      </c>
      <c r="B152" s="306" t="s">
        <v>300</v>
      </c>
      <c r="C152" s="311" t="s">
        <v>530</v>
      </c>
      <c r="D152" s="308">
        <v>114</v>
      </c>
      <c r="E152" s="340"/>
      <c r="F152" s="308" t="s">
        <v>982</v>
      </c>
      <c r="G152" s="337"/>
      <c r="H152" s="377"/>
      <c r="I152" s="377"/>
      <c r="J152" s="377"/>
      <c r="K152" s="377"/>
      <c r="L152" s="377"/>
      <c r="M152" s="377"/>
      <c r="N152" s="377"/>
      <c r="O152" s="377"/>
      <c r="P152" s="377"/>
      <c r="Q152" s="377"/>
      <c r="R152" s="377"/>
      <c r="S152" s="377"/>
      <c r="T152" s="377"/>
      <c r="U152" s="377"/>
      <c r="V152" s="377"/>
    </row>
    <row r="153" spans="1:252" s="338" customFormat="1" ht="43.35" customHeight="1" x14ac:dyDescent="0.25">
      <c r="A153" s="302">
        <v>150</v>
      </c>
      <c r="B153" s="336" t="s">
        <v>617</v>
      </c>
      <c r="C153" s="308" t="s">
        <v>892</v>
      </c>
      <c r="D153" s="308">
        <v>221</v>
      </c>
      <c r="E153" s="339" t="s">
        <v>618</v>
      </c>
      <c r="F153" s="308" t="s">
        <v>1044</v>
      </c>
      <c r="G153" s="337"/>
      <c r="H153" s="377"/>
      <c r="I153" s="377"/>
      <c r="J153" s="377"/>
      <c r="K153" s="377"/>
      <c r="L153" s="377"/>
      <c r="M153" s="377"/>
      <c r="N153" s="377"/>
      <c r="O153" s="377"/>
      <c r="P153" s="377"/>
      <c r="Q153" s="377"/>
      <c r="R153" s="377"/>
      <c r="S153" s="377"/>
      <c r="T153" s="377"/>
      <c r="U153" s="377"/>
      <c r="V153" s="377"/>
    </row>
    <row r="154" spans="1:252" s="338" customFormat="1" ht="43.35" customHeight="1" x14ac:dyDescent="0.25">
      <c r="A154" s="302">
        <v>151</v>
      </c>
      <c r="B154" s="303" t="s">
        <v>619</v>
      </c>
      <c r="C154" s="308" t="s">
        <v>893</v>
      </c>
      <c r="D154" s="308">
        <v>224</v>
      </c>
      <c r="E154" s="339" t="s">
        <v>620</v>
      </c>
      <c r="F154" s="308" t="s">
        <v>1044</v>
      </c>
      <c r="G154" s="337"/>
      <c r="H154" s="377"/>
      <c r="I154" s="377"/>
      <c r="J154" s="377"/>
      <c r="K154" s="377"/>
      <c r="L154" s="377"/>
      <c r="M154" s="377"/>
      <c r="N154" s="377"/>
      <c r="O154" s="377"/>
      <c r="P154" s="377"/>
      <c r="Q154" s="377"/>
      <c r="R154" s="377"/>
      <c r="S154" s="377"/>
      <c r="T154" s="377"/>
      <c r="U154" s="377"/>
      <c r="V154" s="377"/>
    </row>
    <row r="155" spans="1:252" s="89" customFormat="1" ht="31.5" x14ac:dyDescent="0.25">
      <c r="A155" s="171">
        <v>152</v>
      </c>
      <c r="B155" s="308" t="s">
        <v>1066</v>
      </c>
      <c r="C155" s="104" t="s">
        <v>894</v>
      </c>
      <c r="D155" s="114" t="s">
        <v>902</v>
      </c>
      <c r="E155" s="320" t="s">
        <v>621</v>
      </c>
      <c r="F155" s="114" t="s">
        <v>977</v>
      </c>
      <c r="G155" s="238"/>
      <c r="H155" s="326"/>
      <c r="I155" s="326"/>
      <c r="J155" s="326"/>
      <c r="K155" s="326"/>
      <c r="L155" s="326"/>
      <c r="M155" s="326"/>
      <c r="N155" s="326"/>
      <c r="O155" s="326"/>
      <c r="P155" s="326"/>
      <c r="Q155" s="326"/>
      <c r="R155" s="326"/>
      <c r="S155" s="326"/>
      <c r="T155" s="326"/>
      <c r="U155" s="326"/>
      <c r="V155" s="326"/>
    </row>
    <row r="156" spans="1:252" s="89" customFormat="1" ht="31.5" x14ac:dyDescent="0.25">
      <c r="A156" s="171">
        <v>153</v>
      </c>
      <c r="B156" s="108" t="s">
        <v>1067</v>
      </c>
      <c r="C156" s="104" t="s">
        <v>895</v>
      </c>
      <c r="D156" s="114">
        <v>151</v>
      </c>
      <c r="E156" s="320" t="s">
        <v>622</v>
      </c>
      <c r="F156" s="114" t="s">
        <v>1008</v>
      </c>
      <c r="G156" s="238"/>
      <c r="H156" s="326"/>
      <c r="I156" s="326"/>
      <c r="J156" s="326"/>
      <c r="K156" s="326"/>
      <c r="L156" s="326"/>
      <c r="M156" s="326"/>
      <c r="N156" s="326"/>
      <c r="O156" s="326"/>
      <c r="P156" s="326"/>
      <c r="Q156" s="326"/>
      <c r="R156" s="326"/>
      <c r="S156" s="326"/>
      <c r="T156" s="326"/>
      <c r="U156" s="326"/>
      <c r="V156" s="326"/>
    </row>
    <row r="157" spans="1:252" s="89" customFormat="1" ht="35.25" customHeight="1" x14ac:dyDescent="0.25">
      <c r="A157" s="171">
        <v>154</v>
      </c>
      <c r="B157" s="306" t="s">
        <v>1068</v>
      </c>
      <c r="C157" s="104" t="s">
        <v>896</v>
      </c>
      <c r="D157" s="114">
        <v>19</v>
      </c>
      <c r="E157" s="320" t="s">
        <v>623</v>
      </c>
      <c r="F157" s="114" t="s">
        <v>1045</v>
      </c>
      <c r="G157" s="238"/>
      <c r="H157" s="326"/>
      <c r="I157" s="326"/>
      <c r="J157" s="326"/>
      <c r="K157" s="326"/>
      <c r="L157" s="326"/>
      <c r="M157" s="326"/>
      <c r="N157" s="326"/>
      <c r="O157" s="326"/>
      <c r="P157" s="326"/>
      <c r="Q157" s="326"/>
      <c r="R157" s="326"/>
      <c r="S157" s="326"/>
      <c r="T157" s="326"/>
      <c r="U157" s="326"/>
      <c r="V157" s="326"/>
    </row>
    <row r="158" spans="1:252" s="89" customFormat="1" ht="46.5" customHeight="1" x14ac:dyDescent="0.25">
      <c r="A158" s="171">
        <v>155</v>
      </c>
      <c r="B158" s="108" t="s">
        <v>246</v>
      </c>
      <c r="C158" s="104" t="s">
        <v>897</v>
      </c>
      <c r="D158" s="114">
        <v>154</v>
      </c>
      <c r="E158" s="310" t="s">
        <v>624</v>
      </c>
      <c r="F158" s="114" t="s">
        <v>1046</v>
      </c>
      <c r="G158" s="238"/>
      <c r="H158" s="378"/>
      <c r="I158" s="326"/>
      <c r="J158" s="326"/>
      <c r="K158" s="326"/>
      <c r="L158" s="326"/>
      <c r="M158" s="326"/>
      <c r="N158" s="326"/>
      <c r="O158" s="326"/>
      <c r="P158" s="326"/>
      <c r="Q158" s="326"/>
      <c r="R158" s="326"/>
      <c r="S158" s="326"/>
      <c r="T158" s="326"/>
      <c r="U158" s="326"/>
      <c r="V158" s="326"/>
    </row>
    <row r="159" spans="1:252" s="89" customFormat="1" ht="31.5" x14ac:dyDescent="0.25">
      <c r="A159" s="31"/>
      <c r="B159" s="108" t="s">
        <v>625</v>
      </c>
      <c r="C159" s="104" t="s">
        <v>898</v>
      </c>
      <c r="D159" s="104">
        <v>206</v>
      </c>
      <c r="E159" s="115" t="s">
        <v>626</v>
      </c>
      <c r="F159" s="104" t="s">
        <v>600</v>
      </c>
      <c r="G159" s="238"/>
      <c r="H159" s="326"/>
      <c r="I159" s="326"/>
      <c r="J159" s="326"/>
      <c r="K159" s="326"/>
      <c r="L159" s="326"/>
      <c r="M159" s="326"/>
      <c r="N159" s="326"/>
      <c r="O159" s="326"/>
      <c r="P159" s="326"/>
      <c r="Q159" s="326"/>
      <c r="R159" s="326"/>
      <c r="S159" s="326"/>
      <c r="T159" s="326"/>
      <c r="U159" s="326"/>
      <c r="V159" s="326"/>
    </row>
    <row r="160" spans="1:252" s="89" customFormat="1" ht="31.5" x14ac:dyDescent="0.25">
      <c r="A160" s="31"/>
      <c r="B160" s="127" t="s">
        <v>627</v>
      </c>
      <c r="C160" s="137" t="s">
        <v>899</v>
      </c>
      <c r="D160" s="137">
        <v>207</v>
      </c>
      <c r="E160" s="138" t="s">
        <v>626</v>
      </c>
      <c r="F160" s="137" t="s">
        <v>600</v>
      </c>
      <c r="G160" s="238"/>
      <c r="H160" s="326"/>
      <c r="I160" s="326"/>
      <c r="J160" s="326"/>
      <c r="K160" s="326"/>
      <c r="L160" s="326"/>
      <c r="M160" s="326"/>
      <c r="N160" s="326"/>
      <c r="O160" s="326"/>
      <c r="P160" s="326"/>
      <c r="Q160" s="326"/>
      <c r="R160" s="326"/>
      <c r="S160" s="326"/>
      <c r="T160" s="326"/>
      <c r="U160" s="326"/>
      <c r="V160" s="326"/>
    </row>
    <row r="161" spans="1:22" s="305" customFormat="1" ht="31.5" x14ac:dyDescent="0.25">
      <c r="A161" s="308"/>
      <c r="B161" s="330" t="s">
        <v>284</v>
      </c>
      <c r="C161" s="331" t="s">
        <v>628</v>
      </c>
      <c r="D161" s="332">
        <v>208</v>
      </c>
      <c r="E161" s="333" t="s">
        <v>629</v>
      </c>
      <c r="F161" s="332" t="s">
        <v>1047</v>
      </c>
      <c r="G161" s="329"/>
      <c r="H161" s="363"/>
      <c r="I161" s="363"/>
      <c r="J161" s="363"/>
      <c r="K161" s="363"/>
      <c r="L161" s="363"/>
      <c r="M161" s="363"/>
      <c r="N161" s="363"/>
      <c r="O161" s="363"/>
      <c r="P161" s="363"/>
      <c r="Q161" s="363"/>
      <c r="R161" s="363"/>
      <c r="S161" s="363"/>
      <c r="T161" s="363"/>
      <c r="U161" s="363"/>
      <c r="V161" s="363"/>
    </row>
    <row r="162" spans="1:22" s="305" customFormat="1" ht="31.5" x14ac:dyDescent="0.25">
      <c r="A162" s="308"/>
      <c r="B162" s="307" t="s">
        <v>630</v>
      </c>
      <c r="C162" s="334" t="s">
        <v>628</v>
      </c>
      <c r="D162" s="304">
        <v>219</v>
      </c>
      <c r="E162" s="335" t="s">
        <v>965</v>
      </c>
      <c r="F162" s="304" t="s">
        <v>1048</v>
      </c>
      <c r="G162" s="329"/>
      <c r="H162" s="363"/>
      <c r="I162" s="363"/>
      <c r="J162" s="363"/>
      <c r="K162" s="363"/>
      <c r="L162" s="363"/>
      <c r="M162" s="363"/>
      <c r="N162" s="363"/>
      <c r="O162" s="363"/>
      <c r="P162" s="363"/>
      <c r="Q162" s="363"/>
      <c r="R162" s="363"/>
      <c r="S162" s="363"/>
      <c r="T162" s="363"/>
      <c r="U162" s="363"/>
      <c r="V162" s="363"/>
    </row>
    <row r="163" spans="1:22" s="89" customFormat="1" x14ac:dyDescent="0.25">
      <c r="A163" s="31"/>
      <c r="B163" s="109"/>
      <c r="C163" s="176"/>
      <c r="D163" s="188"/>
      <c r="E163" s="109"/>
      <c r="F163" s="176"/>
      <c r="G163" s="345"/>
      <c r="H163" s="326"/>
      <c r="I163" s="326"/>
      <c r="J163" s="326"/>
      <c r="K163" s="326"/>
      <c r="L163" s="326"/>
      <c r="M163" s="326"/>
      <c r="N163" s="326"/>
      <c r="O163" s="326"/>
      <c r="P163" s="326"/>
      <c r="Q163" s="326"/>
      <c r="R163" s="326"/>
      <c r="S163" s="326"/>
      <c r="T163" s="326"/>
      <c r="U163" s="326"/>
      <c r="V163" s="326"/>
    </row>
    <row r="164" spans="1:22" s="89" customFormat="1" x14ac:dyDescent="0.25">
      <c r="A164" s="31"/>
      <c r="B164" s="31"/>
      <c r="C164" s="176"/>
      <c r="D164" s="188"/>
      <c r="E164" s="109"/>
      <c r="F164" s="176"/>
      <c r="G164" s="345"/>
      <c r="H164" s="326"/>
      <c r="I164" s="326"/>
      <c r="J164" s="326"/>
      <c r="K164" s="326"/>
      <c r="L164" s="326"/>
      <c r="M164" s="326"/>
      <c r="N164" s="326"/>
      <c r="O164" s="326"/>
      <c r="P164" s="326"/>
      <c r="Q164" s="326"/>
      <c r="R164" s="326"/>
      <c r="S164" s="326"/>
      <c r="T164" s="326"/>
      <c r="U164" s="326"/>
      <c r="V164" s="326"/>
    </row>
    <row r="165" spans="1:22" s="89" customFormat="1" x14ac:dyDescent="0.25">
      <c r="A165" s="31"/>
      <c r="B165" s="109"/>
      <c r="C165" s="176"/>
      <c r="D165" s="188"/>
      <c r="E165" s="126"/>
      <c r="F165" s="176"/>
      <c r="G165" s="345"/>
      <c r="H165" s="326"/>
      <c r="I165" s="326"/>
      <c r="J165" s="326"/>
      <c r="K165" s="326"/>
      <c r="L165" s="326"/>
      <c r="M165" s="326"/>
      <c r="N165" s="326"/>
      <c r="O165" s="326"/>
      <c r="P165" s="326"/>
      <c r="Q165" s="326"/>
      <c r="R165" s="326"/>
      <c r="S165" s="326"/>
      <c r="T165" s="326"/>
      <c r="U165" s="326"/>
      <c r="V165" s="326"/>
    </row>
    <row r="166" spans="1:22" s="89" customFormat="1" x14ac:dyDescent="0.25">
      <c r="A166" s="31"/>
      <c r="B166" s="109"/>
      <c r="C166" s="176"/>
      <c r="D166" s="188"/>
      <c r="E166" s="109"/>
      <c r="F166" s="176"/>
      <c r="G166" s="345"/>
      <c r="H166" s="326"/>
      <c r="I166" s="326"/>
      <c r="J166" s="326"/>
      <c r="K166" s="326"/>
      <c r="L166" s="326"/>
      <c r="M166" s="326"/>
      <c r="N166" s="326"/>
      <c r="O166" s="326"/>
      <c r="P166" s="326"/>
      <c r="Q166" s="326"/>
      <c r="R166" s="326"/>
      <c r="S166" s="326"/>
      <c r="T166" s="326"/>
      <c r="U166" s="326"/>
      <c r="V166" s="326"/>
    </row>
    <row r="167" spans="1:22" s="89" customFormat="1" x14ac:dyDescent="0.25">
      <c r="A167" s="31"/>
      <c r="B167" s="109"/>
      <c r="C167" s="176"/>
      <c r="D167" s="188"/>
      <c r="E167" s="126"/>
      <c r="F167" s="176"/>
      <c r="G167" s="345"/>
      <c r="H167" s="326"/>
      <c r="I167" s="326"/>
      <c r="J167" s="326"/>
      <c r="K167" s="326"/>
      <c r="L167" s="326"/>
      <c r="M167" s="326"/>
      <c r="N167" s="326"/>
      <c r="O167" s="326"/>
      <c r="P167" s="326"/>
      <c r="Q167" s="326"/>
      <c r="R167" s="326"/>
      <c r="S167" s="326"/>
      <c r="T167" s="326"/>
      <c r="U167" s="326"/>
      <c r="V167" s="326"/>
    </row>
    <row r="168" spans="1:22" s="89" customFormat="1" x14ac:dyDescent="0.25">
      <c r="A168" s="31"/>
      <c r="B168" s="189"/>
      <c r="C168" s="176"/>
      <c r="D168" s="188"/>
      <c r="E168" s="109"/>
      <c r="F168" s="176"/>
      <c r="G168" s="345"/>
      <c r="H168" s="326"/>
      <c r="I168" s="326"/>
      <c r="J168" s="326"/>
      <c r="K168" s="326"/>
      <c r="L168" s="326"/>
      <c r="M168" s="326"/>
      <c r="N168" s="326"/>
      <c r="O168" s="326"/>
      <c r="P168" s="326"/>
      <c r="Q168" s="326"/>
      <c r="R168" s="326"/>
      <c r="S168" s="326"/>
      <c r="T168" s="326"/>
      <c r="U168" s="326"/>
      <c r="V168" s="326"/>
    </row>
    <row r="169" spans="1:22" s="179" customFormat="1" x14ac:dyDescent="0.25">
      <c r="A169" s="190"/>
      <c r="B169" s="190"/>
      <c r="C169" s="191"/>
      <c r="D169" s="192"/>
      <c r="E169" s="193"/>
      <c r="F169" s="191"/>
      <c r="G169" s="348"/>
      <c r="H169" s="326"/>
      <c r="I169" s="326"/>
      <c r="J169" s="379"/>
      <c r="K169" s="379"/>
      <c r="L169" s="379"/>
      <c r="M169" s="379"/>
      <c r="N169" s="379"/>
      <c r="O169" s="379"/>
      <c r="P169" s="379"/>
      <c r="Q169" s="379"/>
      <c r="R169" s="379"/>
      <c r="S169" s="379"/>
      <c r="T169" s="379"/>
      <c r="U169" s="379"/>
      <c r="V169" s="379"/>
    </row>
    <row r="170" spans="1:22" s="179" customFormat="1" x14ac:dyDescent="0.25">
      <c r="A170" s="190"/>
      <c r="B170" s="190"/>
      <c r="C170" s="191"/>
      <c r="D170" s="192"/>
      <c r="E170" s="194"/>
      <c r="F170" s="191"/>
      <c r="G170" s="348"/>
      <c r="H170" s="326"/>
      <c r="I170" s="326"/>
      <c r="J170" s="379"/>
      <c r="K170" s="379"/>
      <c r="L170" s="379"/>
      <c r="M170" s="379"/>
      <c r="N170" s="379"/>
      <c r="O170" s="379"/>
      <c r="P170" s="379"/>
      <c r="Q170" s="379"/>
      <c r="R170" s="379"/>
      <c r="S170" s="379"/>
      <c r="T170" s="379"/>
      <c r="U170" s="379"/>
      <c r="V170" s="379"/>
    </row>
    <row r="171" spans="1:22" s="89" customFormat="1" x14ac:dyDescent="0.25">
      <c r="A171" s="31"/>
      <c r="B171" s="109"/>
      <c r="C171" s="176"/>
      <c r="D171" s="188"/>
      <c r="E171" s="109"/>
      <c r="F171" s="176"/>
      <c r="G171" s="345"/>
      <c r="H171" s="326"/>
      <c r="I171" s="326"/>
      <c r="J171" s="326"/>
      <c r="K171" s="326"/>
      <c r="L171" s="326"/>
      <c r="M171" s="326"/>
      <c r="N171" s="326"/>
      <c r="O171" s="326"/>
      <c r="P171" s="326"/>
      <c r="Q171" s="326"/>
      <c r="R171" s="326"/>
      <c r="S171" s="326"/>
      <c r="T171" s="326"/>
      <c r="U171" s="326"/>
      <c r="V171" s="326"/>
    </row>
    <row r="172" spans="1:22" s="89" customFormat="1" x14ac:dyDescent="0.25">
      <c r="A172" s="31"/>
      <c r="B172" s="109"/>
      <c r="C172" s="176"/>
      <c r="D172" s="188"/>
      <c r="E172" s="109"/>
      <c r="F172" s="176"/>
      <c r="G172" s="345"/>
      <c r="H172" s="326"/>
      <c r="I172" s="326"/>
      <c r="J172" s="326"/>
      <c r="K172" s="326"/>
      <c r="L172" s="326"/>
      <c r="M172" s="326"/>
      <c r="N172" s="326"/>
      <c r="O172" s="326"/>
      <c r="P172" s="326"/>
      <c r="Q172" s="326"/>
      <c r="R172" s="326"/>
      <c r="S172" s="326"/>
      <c r="T172" s="326"/>
      <c r="U172" s="326"/>
      <c r="V172" s="326"/>
    </row>
    <row r="173" spans="1:22" s="179" customFormat="1" x14ac:dyDescent="0.25">
      <c r="A173" s="190"/>
      <c r="B173" s="194"/>
      <c r="C173" s="191"/>
      <c r="D173" s="192"/>
      <c r="E173" s="194"/>
      <c r="F173" s="191"/>
      <c r="G173" s="348"/>
      <c r="H173" s="326"/>
      <c r="I173" s="326"/>
      <c r="J173" s="379"/>
      <c r="K173" s="379"/>
      <c r="L173" s="379"/>
      <c r="M173" s="379"/>
      <c r="N173" s="379"/>
      <c r="O173" s="379"/>
      <c r="P173" s="379"/>
      <c r="Q173" s="379"/>
      <c r="R173" s="379"/>
      <c r="S173" s="379"/>
      <c r="T173" s="379"/>
      <c r="U173" s="379"/>
      <c r="V173" s="379"/>
    </row>
    <row r="174" spans="1:22" s="179" customFormat="1" x14ac:dyDescent="0.25">
      <c r="A174" s="190"/>
      <c r="B174" s="194"/>
      <c r="C174" s="191"/>
      <c r="D174" s="192"/>
      <c r="E174" s="194"/>
      <c r="F174" s="191"/>
      <c r="G174" s="348"/>
      <c r="H174" s="379"/>
      <c r="I174" s="379"/>
      <c r="J174" s="379"/>
      <c r="K174" s="379"/>
      <c r="L174" s="379"/>
      <c r="M174" s="379"/>
      <c r="N174" s="379"/>
      <c r="O174" s="379"/>
      <c r="P174" s="379"/>
      <c r="Q174" s="379"/>
      <c r="R174" s="379"/>
      <c r="S174" s="379"/>
      <c r="T174" s="379"/>
      <c r="U174" s="379"/>
      <c r="V174" s="379"/>
    </row>
    <row r="175" spans="1:22" s="89" customFormat="1" x14ac:dyDescent="0.25">
      <c r="A175" s="31"/>
      <c r="B175" s="109"/>
      <c r="C175" s="176"/>
      <c r="D175" s="188"/>
      <c r="E175" s="109"/>
      <c r="F175" s="176"/>
      <c r="G175" s="345"/>
      <c r="H175" s="326"/>
      <c r="I175" s="326"/>
      <c r="J175" s="326"/>
      <c r="K175" s="326"/>
      <c r="L175" s="326"/>
      <c r="M175" s="326"/>
      <c r="N175" s="326"/>
      <c r="O175" s="326"/>
      <c r="P175" s="326"/>
      <c r="Q175" s="326"/>
      <c r="R175" s="326"/>
      <c r="S175" s="326"/>
      <c r="T175" s="326"/>
      <c r="U175" s="326"/>
      <c r="V175" s="326"/>
    </row>
    <row r="176" spans="1:22" s="179" customFormat="1" x14ac:dyDescent="0.25">
      <c r="A176" s="190"/>
      <c r="B176" s="194"/>
      <c r="C176" s="191"/>
      <c r="D176" s="192"/>
      <c r="E176" s="194"/>
      <c r="F176" s="191"/>
      <c r="G176" s="348"/>
      <c r="H176" s="379"/>
      <c r="I176" s="379"/>
      <c r="J176" s="379"/>
      <c r="K176" s="379"/>
      <c r="L176" s="379"/>
      <c r="M176" s="379"/>
      <c r="N176" s="379"/>
      <c r="O176" s="379"/>
      <c r="P176" s="379"/>
      <c r="Q176" s="379"/>
      <c r="R176" s="379"/>
      <c r="S176" s="379"/>
      <c r="T176" s="379"/>
      <c r="U176" s="379"/>
      <c r="V176" s="379"/>
    </row>
    <row r="177" spans="1:22" s="179" customFormat="1" x14ac:dyDescent="0.25">
      <c r="A177" s="190"/>
      <c r="B177" s="194"/>
      <c r="C177" s="191"/>
      <c r="D177" s="192"/>
      <c r="E177" s="194"/>
      <c r="F177" s="191"/>
      <c r="G177" s="348"/>
      <c r="H177" s="326"/>
      <c r="I177" s="326"/>
      <c r="J177" s="379"/>
      <c r="K177" s="379"/>
      <c r="L177" s="379"/>
      <c r="M177" s="379"/>
      <c r="N177" s="379"/>
      <c r="O177" s="379"/>
      <c r="P177" s="379"/>
      <c r="Q177" s="379"/>
      <c r="R177" s="379"/>
      <c r="S177" s="379"/>
      <c r="T177" s="379"/>
      <c r="U177" s="379"/>
      <c r="V177" s="379"/>
    </row>
    <row r="178" spans="1:22" s="179" customFormat="1" x14ac:dyDescent="0.25">
      <c r="A178" s="31"/>
      <c r="B178" s="194"/>
      <c r="C178" s="191"/>
      <c r="D178" s="192"/>
      <c r="E178" s="194"/>
      <c r="F178" s="191"/>
      <c r="G178" s="348"/>
      <c r="H178" s="326"/>
      <c r="I178" s="326"/>
      <c r="J178" s="379"/>
      <c r="K178" s="379"/>
      <c r="L178" s="379"/>
      <c r="M178" s="379"/>
      <c r="N178" s="379"/>
      <c r="O178" s="379"/>
      <c r="P178" s="379"/>
      <c r="Q178" s="379"/>
      <c r="R178" s="379"/>
      <c r="S178" s="379"/>
      <c r="T178" s="379"/>
      <c r="U178" s="379"/>
      <c r="V178" s="379"/>
    </row>
    <row r="179" spans="1:22" s="179" customFormat="1" x14ac:dyDescent="0.25">
      <c r="A179" s="31"/>
      <c r="B179" s="194"/>
      <c r="C179" s="195"/>
      <c r="D179" s="192"/>
      <c r="E179" s="194"/>
      <c r="F179" s="191"/>
      <c r="G179" s="348"/>
      <c r="H179" s="326"/>
      <c r="I179" s="326"/>
      <c r="J179" s="379"/>
      <c r="K179" s="379"/>
      <c r="L179" s="379"/>
      <c r="M179" s="379"/>
      <c r="N179" s="379"/>
      <c r="O179" s="379"/>
      <c r="P179" s="379"/>
      <c r="Q179" s="379"/>
      <c r="R179" s="379"/>
      <c r="S179" s="379"/>
      <c r="T179" s="379"/>
      <c r="U179" s="379"/>
      <c r="V179" s="379"/>
    </row>
    <row r="180" spans="1:22" s="179" customFormat="1" ht="36.6" customHeight="1" x14ac:dyDescent="0.25">
      <c r="A180" s="190"/>
      <c r="B180" s="190"/>
      <c r="C180" s="191"/>
      <c r="D180" s="192"/>
      <c r="E180" s="193"/>
      <c r="F180" s="191"/>
      <c r="G180" s="348"/>
      <c r="H180" s="379"/>
      <c r="I180" s="379"/>
      <c r="J180" s="379"/>
      <c r="K180" s="379"/>
      <c r="L180" s="379"/>
      <c r="M180" s="379"/>
      <c r="N180" s="379"/>
      <c r="O180" s="379"/>
      <c r="P180" s="379"/>
      <c r="Q180" s="379"/>
      <c r="R180" s="379"/>
      <c r="S180" s="379"/>
      <c r="T180" s="379"/>
      <c r="U180" s="379"/>
      <c r="V180" s="379"/>
    </row>
    <row r="181" spans="1:22" s="89" customFormat="1" x14ac:dyDescent="0.25">
      <c r="A181" s="31"/>
      <c r="B181" s="109"/>
      <c r="C181" s="176"/>
      <c r="D181" s="188"/>
      <c r="E181" s="109"/>
      <c r="F181" s="176"/>
      <c r="G181" s="345"/>
      <c r="H181" s="326"/>
      <c r="I181" s="326"/>
      <c r="J181" s="326"/>
      <c r="K181" s="326"/>
      <c r="L181" s="326"/>
      <c r="M181" s="326"/>
      <c r="N181" s="326"/>
      <c r="O181" s="326"/>
      <c r="P181" s="326"/>
      <c r="Q181" s="326"/>
      <c r="R181" s="326"/>
      <c r="S181" s="326"/>
      <c r="T181" s="326"/>
      <c r="U181" s="326"/>
      <c r="V181" s="326"/>
    </row>
    <row r="182" spans="1:22" s="89" customFormat="1" x14ac:dyDescent="0.25">
      <c r="A182" s="190"/>
      <c r="B182" s="109"/>
      <c r="C182" s="175"/>
      <c r="D182" s="188"/>
      <c r="E182" s="126"/>
      <c r="F182" s="170"/>
      <c r="G182" s="345"/>
      <c r="H182" s="326"/>
      <c r="I182" s="326"/>
      <c r="J182" s="326"/>
      <c r="K182" s="326"/>
      <c r="L182" s="326"/>
      <c r="M182" s="326"/>
      <c r="N182" s="326"/>
      <c r="O182" s="326"/>
      <c r="P182" s="326"/>
      <c r="Q182" s="326"/>
      <c r="R182" s="326"/>
      <c r="S182" s="326"/>
      <c r="T182" s="326"/>
      <c r="U182" s="326"/>
      <c r="V182" s="326"/>
    </row>
    <row r="183" spans="1:22" s="186" customFormat="1" x14ac:dyDescent="0.25">
      <c r="A183" s="136"/>
      <c r="B183" s="135"/>
      <c r="D183" s="196"/>
      <c r="E183" s="135"/>
      <c r="F183" s="185"/>
      <c r="G183" s="349"/>
      <c r="H183" s="380"/>
      <c r="I183" s="380"/>
      <c r="J183" s="380"/>
      <c r="K183" s="380"/>
      <c r="L183" s="380"/>
      <c r="M183" s="380"/>
      <c r="N183" s="380"/>
      <c r="O183" s="380"/>
      <c r="P183" s="380"/>
      <c r="Q183" s="380"/>
      <c r="R183" s="380"/>
      <c r="S183" s="380"/>
      <c r="T183" s="380"/>
      <c r="U183" s="380"/>
      <c r="V183" s="380"/>
    </row>
    <row r="184" spans="1:22" s="201" customFormat="1" x14ac:dyDescent="0.25">
      <c r="A184" s="197"/>
      <c r="B184" s="197"/>
      <c r="C184" s="198"/>
      <c r="D184" s="199"/>
      <c r="E184" s="200"/>
      <c r="F184" s="198"/>
      <c r="G184" s="350"/>
      <c r="H184" s="381"/>
      <c r="I184" s="381"/>
      <c r="J184" s="381"/>
      <c r="K184" s="381"/>
      <c r="L184" s="381"/>
      <c r="M184" s="381"/>
      <c r="N184" s="381"/>
      <c r="O184" s="381"/>
      <c r="P184" s="381"/>
      <c r="Q184" s="381"/>
      <c r="R184" s="381"/>
      <c r="S184" s="381"/>
      <c r="T184" s="381"/>
      <c r="U184" s="381"/>
      <c r="V184" s="381"/>
    </row>
    <row r="185" spans="1:22" s="201" customFormat="1" x14ac:dyDescent="0.25">
      <c r="A185" s="197"/>
      <c r="B185" s="197"/>
      <c r="C185" s="198"/>
      <c r="D185" s="199"/>
      <c r="E185" s="202"/>
      <c r="F185" s="198"/>
      <c r="G185" s="350"/>
      <c r="H185" s="381"/>
      <c r="I185" s="381"/>
      <c r="J185" s="381"/>
      <c r="K185" s="381"/>
      <c r="L185" s="381"/>
      <c r="M185" s="381"/>
      <c r="N185" s="381"/>
      <c r="O185" s="381"/>
      <c r="P185" s="381"/>
      <c r="Q185" s="381"/>
      <c r="R185" s="381"/>
      <c r="S185" s="381"/>
      <c r="T185" s="381"/>
      <c r="U185" s="381"/>
      <c r="V185" s="381"/>
    </row>
    <row r="186" spans="1:22" s="201" customFormat="1" x14ac:dyDescent="0.25">
      <c r="A186" s="197"/>
      <c r="B186" s="202"/>
      <c r="C186" s="198"/>
      <c r="D186" s="199"/>
      <c r="E186" s="202"/>
      <c r="F186" s="198"/>
      <c r="G186" s="350"/>
      <c r="H186" s="381"/>
      <c r="I186" s="381"/>
      <c r="J186" s="381"/>
      <c r="K186" s="381"/>
      <c r="L186" s="381"/>
      <c r="M186" s="381"/>
      <c r="N186" s="381"/>
      <c r="O186" s="381"/>
      <c r="P186" s="381"/>
      <c r="Q186" s="381"/>
      <c r="R186" s="381"/>
      <c r="S186" s="381"/>
      <c r="T186" s="381"/>
      <c r="U186" s="381"/>
      <c r="V186" s="381"/>
    </row>
    <row r="187" spans="1:22" s="201" customFormat="1" x14ac:dyDescent="0.25">
      <c r="A187" s="197"/>
      <c r="B187" s="202"/>
      <c r="C187" s="198"/>
      <c r="D187" s="199"/>
      <c r="E187" s="202"/>
      <c r="F187" s="198"/>
      <c r="G187" s="350"/>
      <c r="H187" s="381"/>
      <c r="I187" s="381"/>
      <c r="J187" s="381"/>
      <c r="K187" s="381"/>
      <c r="L187" s="381"/>
      <c r="M187" s="381"/>
      <c r="N187" s="381"/>
      <c r="O187" s="381"/>
      <c r="P187" s="381"/>
      <c r="Q187" s="381"/>
      <c r="R187" s="381"/>
      <c r="S187" s="381"/>
      <c r="T187" s="381"/>
      <c r="U187" s="381"/>
      <c r="V187" s="381"/>
    </row>
    <row r="188" spans="1:22" s="201" customFormat="1" x14ac:dyDescent="0.25">
      <c r="A188" s="197"/>
      <c r="B188" s="202"/>
      <c r="C188" s="198"/>
      <c r="D188" s="199"/>
      <c r="E188" s="202"/>
      <c r="F188" s="198"/>
      <c r="G188" s="350"/>
      <c r="H188" s="381"/>
      <c r="I188" s="381"/>
      <c r="J188" s="381"/>
      <c r="K188" s="381"/>
      <c r="L188" s="381"/>
      <c r="M188" s="381"/>
      <c r="N188" s="381"/>
      <c r="O188" s="381"/>
      <c r="P188" s="381"/>
      <c r="Q188" s="381"/>
      <c r="R188" s="381"/>
      <c r="S188" s="381"/>
      <c r="T188" s="381"/>
      <c r="U188" s="381"/>
      <c r="V188" s="381"/>
    </row>
    <row r="189" spans="1:22" s="201" customFormat="1" x14ac:dyDescent="0.25">
      <c r="A189" s="197"/>
      <c r="B189" s="202"/>
      <c r="C189" s="198"/>
      <c r="D189" s="199"/>
      <c r="E189" s="202"/>
      <c r="F189" s="198"/>
      <c r="G189" s="350"/>
      <c r="H189" s="381"/>
      <c r="I189" s="381"/>
      <c r="J189" s="381"/>
      <c r="K189" s="381"/>
      <c r="L189" s="381"/>
      <c r="M189" s="381"/>
      <c r="N189" s="381"/>
      <c r="O189" s="381"/>
      <c r="P189" s="381"/>
      <c r="Q189" s="381"/>
      <c r="R189" s="381"/>
      <c r="S189" s="381"/>
      <c r="T189" s="381"/>
      <c r="U189" s="381"/>
      <c r="V189" s="381"/>
    </row>
    <row r="190" spans="1:22" s="201" customFormat="1" x14ac:dyDescent="0.25">
      <c r="A190" s="197"/>
      <c r="B190" s="197"/>
      <c r="C190" s="198"/>
      <c r="D190" s="199"/>
      <c r="E190" s="200"/>
      <c r="F190" s="198"/>
      <c r="G190" s="350"/>
      <c r="H190" s="381"/>
      <c r="I190" s="381"/>
      <c r="J190" s="381"/>
      <c r="K190" s="381"/>
      <c r="L190" s="381"/>
      <c r="M190" s="381"/>
      <c r="N190" s="381"/>
      <c r="O190" s="381"/>
      <c r="P190" s="381"/>
      <c r="Q190" s="381"/>
      <c r="R190" s="381"/>
      <c r="S190" s="381"/>
      <c r="T190" s="381"/>
      <c r="U190" s="381"/>
      <c r="V190" s="381"/>
    </row>
    <row r="191" spans="1:22" s="201" customFormat="1" x14ac:dyDescent="0.25">
      <c r="A191" s="197"/>
      <c r="B191" s="197"/>
      <c r="C191" s="198"/>
      <c r="D191" s="199"/>
      <c r="E191" s="202"/>
      <c r="F191" s="198"/>
      <c r="G191" s="350"/>
      <c r="H191" s="381"/>
      <c r="I191" s="381"/>
      <c r="J191" s="381"/>
      <c r="K191" s="381"/>
      <c r="L191" s="381"/>
      <c r="M191" s="381"/>
      <c r="N191" s="381"/>
      <c r="O191" s="381"/>
      <c r="P191" s="381"/>
      <c r="Q191" s="381"/>
      <c r="R191" s="381"/>
      <c r="S191" s="381"/>
      <c r="T191" s="381"/>
      <c r="U191" s="381"/>
      <c r="V191" s="381"/>
    </row>
    <row r="192" spans="1:22" s="201" customFormat="1" ht="24" customHeight="1" x14ac:dyDescent="0.25">
      <c r="A192" s="197"/>
      <c r="B192" s="197"/>
      <c r="C192" s="198"/>
      <c r="D192" s="199"/>
      <c r="E192" s="202"/>
      <c r="F192" s="198"/>
      <c r="G192" s="350"/>
      <c r="H192" s="381"/>
      <c r="I192" s="381"/>
      <c r="J192" s="381"/>
      <c r="K192" s="381"/>
      <c r="L192" s="381"/>
      <c r="M192" s="381"/>
      <c r="N192" s="381"/>
      <c r="O192" s="381"/>
      <c r="P192" s="381"/>
      <c r="Q192" s="381"/>
      <c r="R192" s="381"/>
      <c r="S192" s="381"/>
      <c r="T192" s="381"/>
      <c r="U192" s="381"/>
      <c r="V192" s="381"/>
    </row>
    <row r="193" spans="1:22" s="201" customFormat="1" ht="38.25" customHeight="1" x14ac:dyDescent="0.25">
      <c r="A193" s="197"/>
      <c r="B193" s="197"/>
      <c r="C193" s="198"/>
      <c r="D193" s="199"/>
      <c r="E193" s="200"/>
      <c r="F193" s="198"/>
      <c r="G193" s="350"/>
      <c r="H193" s="381"/>
      <c r="I193" s="381"/>
      <c r="J193" s="381"/>
      <c r="K193" s="381"/>
      <c r="L193" s="381"/>
      <c r="M193" s="381"/>
      <c r="N193" s="381"/>
      <c r="O193" s="381"/>
      <c r="P193" s="381"/>
      <c r="Q193" s="381"/>
      <c r="R193" s="381"/>
      <c r="S193" s="381"/>
      <c r="T193" s="381"/>
      <c r="U193" s="381"/>
      <c r="V193" s="381"/>
    </row>
    <row r="194" spans="1:22" s="201" customFormat="1" ht="38.25" customHeight="1" x14ac:dyDescent="0.25">
      <c r="A194" s="197"/>
      <c r="B194" s="197"/>
      <c r="C194" s="198"/>
      <c r="D194" s="199"/>
      <c r="E194" s="200"/>
      <c r="F194" s="198"/>
      <c r="G194" s="350"/>
      <c r="H194" s="381"/>
      <c r="I194" s="381"/>
      <c r="J194" s="381"/>
      <c r="K194" s="381"/>
      <c r="L194" s="381"/>
      <c r="M194" s="381"/>
      <c r="N194" s="381"/>
      <c r="O194" s="381"/>
      <c r="P194" s="381"/>
      <c r="Q194" s="381"/>
      <c r="R194" s="381"/>
      <c r="S194" s="381"/>
      <c r="T194" s="381"/>
      <c r="U194" s="381"/>
      <c r="V194" s="381"/>
    </row>
    <row r="195" spans="1:22" s="201" customFormat="1" ht="38.25" customHeight="1" x14ac:dyDescent="0.25">
      <c r="A195" s="197"/>
      <c r="B195" s="197"/>
      <c r="C195" s="198"/>
      <c r="D195" s="199"/>
      <c r="E195" s="200"/>
      <c r="F195" s="198"/>
      <c r="G195" s="350"/>
      <c r="H195" s="381"/>
      <c r="I195" s="381"/>
      <c r="J195" s="381"/>
      <c r="K195" s="381"/>
      <c r="L195" s="381"/>
      <c r="M195" s="381"/>
      <c r="N195" s="381"/>
      <c r="O195" s="381"/>
      <c r="P195" s="381"/>
      <c r="Q195" s="381"/>
      <c r="R195" s="381"/>
      <c r="S195" s="381"/>
      <c r="T195" s="381"/>
      <c r="U195" s="381"/>
      <c r="V195" s="381"/>
    </row>
    <row r="196" spans="1:22" s="201" customFormat="1" ht="38.25" customHeight="1" x14ac:dyDescent="0.25">
      <c r="A196" s="197"/>
      <c r="B196" s="197"/>
      <c r="C196" s="198"/>
      <c r="D196" s="199"/>
      <c r="E196" s="200"/>
      <c r="F196" s="198"/>
      <c r="G196" s="350"/>
      <c r="H196" s="381"/>
      <c r="I196" s="381"/>
      <c r="J196" s="381"/>
      <c r="K196" s="381"/>
      <c r="L196" s="381"/>
      <c r="M196" s="381"/>
      <c r="N196" s="381"/>
      <c r="O196" s="381"/>
      <c r="P196" s="381"/>
      <c r="Q196" s="381"/>
      <c r="R196" s="381"/>
      <c r="S196" s="381"/>
      <c r="T196" s="381"/>
      <c r="U196" s="381"/>
      <c r="V196" s="381"/>
    </row>
    <row r="197" spans="1:22" s="89" customFormat="1" ht="24" customHeight="1" x14ac:dyDescent="0.25">
      <c r="A197" s="31"/>
      <c r="B197" s="203"/>
      <c r="C197" s="176"/>
      <c r="D197" s="188"/>
      <c r="E197" s="109"/>
      <c r="F197" s="204"/>
      <c r="G197" s="345"/>
      <c r="H197" s="326"/>
      <c r="I197" s="326"/>
      <c r="J197" s="326"/>
      <c r="K197" s="326"/>
      <c r="L197" s="326"/>
      <c r="M197" s="326"/>
      <c r="N197" s="326"/>
      <c r="O197" s="326"/>
      <c r="P197" s="326"/>
      <c r="Q197" s="326"/>
      <c r="R197" s="326"/>
      <c r="S197" s="326"/>
      <c r="T197" s="326"/>
      <c r="U197" s="326"/>
      <c r="V197" s="326"/>
    </row>
    <row r="198" spans="1:22" s="89" customFormat="1" x14ac:dyDescent="0.25">
      <c r="A198" s="31"/>
      <c r="B198" s="31"/>
      <c r="C198" s="176"/>
      <c r="D198" s="188"/>
      <c r="E198" s="109"/>
      <c r="F198" s="176"/>
      <c r="G198" s="345"/>
      <c r="H198" s="326"/>
      <c r="I198" s="326"/>
      <c r="J198" s="326"/>
      <c r="K198" s="326"/>
      <c r="L198" s="326"/>
      <c r="M198" s="326"/>
      <c r="N198" s="326"/>
      <c r="O198" s="326"/>
      <c r="P198" s="326"/>
      <c r="Q198" s="326"/>
      <c r="R198" s="326"/>
      <c r="S198" s="326"/>
      <c r="T198" s="326"/>
      <c r="U198" s="326"/>
      <c r="V198" s="326"/>
    </row>
    <row r="199" spans="1:22" s="89" customFormat="1" x14ac:dyDescent="0.25">
      <c r="A199" s="31"/>
      <c r="B199" s="31"/>
      <c r="C199" s="176"/>
      <c r="D199" s="188"/>
      <c r="E199" s="109"/>
      <c r="F199" s="176"/>
      <c r="G199" s="345"/>
      <c r="H199" s="326"/>
      <c r="I199" s="326"/>
      <c r="J199" s="326"/>
      <c r="K199" s="326"/>
      <c r="L199" s="326"/>
      <c r="M199" s="326"/>
      <c r="N199" s="326"/>
      <c r="O199" s="326"/>
      <c r="P199" s="326"/>
      <c r="Q199" s="326"/>
      <c r="R199" s="326"/>
      <c r="S199" s="326"/>
      <c r="T199" s="326"/>
      <c r="U199" s="326"/>
      <c r="V199" s="326"/>
    </row>
    <row r="200" spans="1:22" s="89" customFormat="1" x14ac:dyDescent="0.25">
      <c r="A200" s="31"/>
      <c r="B200" s="109"/>
      <c r="C200" s="176"/>
      <c r="D200" s="188"/>
      <c r="E200" s="109"/>
      <c r="F200" s="176"/>
      <c r="G200" s="345"/>
      <c r="H200" s="326"/>
      <c r="I200" s="326"/>
      <c r="J200" s="326"/>
      <c r="K200" s="326"/>
      <c r="L200" s="326"/>
      <c r="M200" s="326"/>
      <c r="N200" s="326"/>
      <c r="O200" s="326"/>
      <c r="P200" s="326"/>
      <c r="Q200" s="326"/>
      <c r="R200" s="326"/>
      <c r="S200" s="326"/>
      <c r="T200" s="326"/>
      <c r="U200" s="326"/>
      <c r="V200" s="326"/>
    </row>
    <row r="201" spans="1:22" s="89" customFormat="1" ht="34.9" customHeight="1" x14ac:dyDescent="0.25">
      <c r="A201" s="31"/>
      <c r="B201" s="109"/>
      <c r="C201" s="176"/>
      <c r="D201" s="188"/>
      <c r="E201" s="109"/>
      <c r="F201" s="176"/>
      <c r="G201" s="345"/>
      <c r="H201" s="326"/>
      <c r="I201" s="326"/>
      <c r="J201" s="326"/>
      <c r="K201" s="326"/>
      <c r="L201" s="326"/>
      <c r="M201" s="326"/>
      <c r="N201" s="326"/>
      <c r="O201" s="326"/>
      <c r="P201" s="326"/>
      <c r="Q201" s="326"/>
      <c r="R201" s="326"/>
      <c r="S201" s="326"/>
      <c r="T201" s="326"/>
      <c r="U201" s="326"/>
      <c r="V201" s="326"/>
    </row>
    <row r="202" spans="1:22" s="89" customFormat="1" ht="27.6" customHeight="1" x14ac:dyDescent="0.25">
      <c r="A202" s="31"/>
      <c r="B202" s="109"/>
      <c r="C202" s="176"/>
      <c r="D202" s="188"/>
      <c r="E202" s="109"/>
      <c r="F202" s="176"/>
      <c r="G202" s="345"/>
      <c r="H202" s="326"/>
      <c r="I202" s="326"/>
      <c r="J202" s="326"/>
      <c r="K202" s="326"/>
      <c r="L202" s="326"/>
      <c r="M202" s="326"/>
      <c r="N202" s="326"/>
      <c r="O202" s="326"/>
      <c r="P202" s="326"/>
      <c r="Q202" s="326"/>
      <c r="R202" s="326"/>
      <c r="S202" s="326"/>
      <c r="T202" s="326"/>
      <c r="U202" s="326"/>
      <c r="V202" s="326"/>
    </row>
    <row r="203" spans="1:22" s="89" customFormat="1" x14ac:dyDescent="0.25">
      <c r="A203" s="31"/>
      <c r="B203" s="109"/>
      <c r="C203" s="176"/>
      <c r="D203" s="188"/>
      <c r="E203" s="109"/>
      <c r="F203" s="176"/>
      <c r="G203" s="345"/>
      <c r="H203" s="326"/>
      <c r="I203" s="326"/>
      <c r="J203" s="326"/>
      <c r="K203" s="326"/>
      <c r="L203" s="326"/>
      <c r="M203" s="326"/>
      <c r="N203" s="326"/>
      <c r="O203" s="326"/>
      <c r="P203" s="326"/>
      <c r="Q203" s="326"/>
      <c r="R203" s="326"/>
      <c r="S203" s="326"/>
      <c r="T203" s="326"/>
      <c r="U203" s="326"/>
      <c r="V203" s="326"/>
    </row>
    <row r="204" spans="1:22" s="89" customFormat="1" x14ac:dyDescent="0.25">
      <c r="A204" s="31"/>
      <c r="B204" s="109"/>
      <c r="C204" s="176"/>
      <c r="D204" s="188"/>
      <c r="E204" s="109"/>
      <c r="F204" s="176"/>
      <c r="G204" s="345"/>
      <c r="H204" s="326"/>
      <c r="I204" s="326"/>
      <c r="J204" s="326"/>
      <c r="K204" s="326"/>
      <c r="L204" s="326"/>
      <c r="M204" s="326"/>
      <c r="N204" s="326"/>
      <c r="O204" s="326"/>
      <c r="P204" s="326"/>
      <c r="Q204" s="326"/>
      <c r="R204" s="326"/>
      <c r="S204" s="326"/>
      <c r="T204" s="326"/>
      <c r="U204" s="326"/>
      <c r="V204" s="326"/>
    </row>
    <row r="205" spans="1:22" s="89" customFormat="1" x14ac:dyDescent="0.25">
      <c r="A205" s="31"/>
      <c r="B205" s="109"/>
      <c r="C205" s="176"/>
      <c r="D205" s="188"/>
      <c r="E205" s="109"/>
      <c r="F205" s="176"/>
      <c r="G205" s="345"/>
      <c r="H205" s="326"/>
      <c r="I205" s="326"/>
      <c r="J205" s="326"/>
      <c r="K205" s="326"/>
      <c r="L205" s="326"/>
      <c r="M205" s="326"/>
      <c r="N205" s="326"/>
      <c r="O205" s="326"/>
      <c r="P205" s="326"/>
      <c r="Q205" s="326"/>
      <c r="R205" s="326"/>
      <c r="S205" s="326"/>
      <c r="T205" s="326"/>
      <c r="U205" s="326"/>
      <c r="V205" s="326"/>
    </row>
    <row r="206" spans="1:22" s="89" customFormat="1" x14ac:dyDescent="0.25">
      <c r="A206" s="31"/>
      <c r="B206" s="109"/>
      <c r="C206" s="176"/>
      <c r="D206" s="188"/>
      <c r="E206" s="109"/>
      <c r="F206" s="176"/>
      <c r="G206" s="351"/>
      <c r="H206" s="326"/>
      <c r="I206" s="326"/>
      <c r="J206" s="326"/>
      <c r="K206" s="326"/>
      <c r="L206" s="326"/>
      <c r="M206" s="326"/>
      <c r="N206" s="326"/>
      <c r="O206" s="326"/>
      <c r="P206" s="326"/>
      <c r="Q206" s="326"/>
      <c r="R206" s="326"/>
      <c r="S206" s="326"/>
      <c r="T206" s="326"/>
      <c r="U206" s="326"/>
      <c r="V206" s="326"/>
    </row>
    <row r="207" spans="1:22" s="89" customFormat="1" x14ac:dyDescent="0.25">
      <c r="A207" s="31"/>
      <c r="B207" s="109"/>
      <c r="C207" s="176"/>
      <c r="D207" s="188"/>
      <c r="E207" s="109"/>
      <c r="F207" s="176"/>
      <c r="G207" s="345"/>
      <c r="H207" s="326"/>
      <c r="I207" s="326"/>
      <c r="J207" s="326"/>
      <c r="K207" s="326"/>
      <c r="L207" s="326"/>
      <c r="M207" s="326"/>
      <c r="N207" s="326"/>
      <c r="O207" s="326"/>
      <c r="P207" s="326"/>
      <c r="Q207" s="326"/>
      <c r="R207" s="326"/>
      <c r="S207" s="326"/>
      <c r="T207" s="326"/>
      <c r="U207" s="326"/>
      <c r="V207" s="326"/>
    </row>
    <row r="208" spans="1:22" s="89" customFormat="1" x14ac:dyDescent="0.25">
      <c r="A208" s="31"/>
      <c r="B208" s="109"/>
      <c r="C208" s="176"/>
      <c r="D208" s="188"/>
      <c r="E208" s="109"/>
      <c r="F208" s="176"/>
      <c r="G208" s="345"/>
      <c r="H208" s="326"/>
      <c r="I208" s="326"/>
      <c r="J208" s="326"/>
      <c r="K208" s="326"/>
      <c r="L208" s="326"/>
      <c r="M208" s="326"/>
      <c r="N208" s="326"/>
      <c r="O208" s="326"/>
      <c r="P208" s="326"/>
      <c r="Q208" s="326"/>
      <c r="R208" s="326"/>
      <c r="S208" s="326"/>
      <c r="T208" s="326"/>
      <c r="U208" s="326"/>
      <c r="V208" s="326"/>
    </row>
    <row r="209" spans="1:22" s="179" customFormat="1" ht="45.6" customHeight="1" x14ac:dyDescent="0.25">
      <c r="A209" s="190"/>
      <c r="B209" s="205"/>
      <c r="C209" s="206"/>
      <c r="D209" s="188"/>
      <c r="E209" s="207"/>
      <c r="F209" s="191"/>
      <c r="G209" s="352"/>
      <c r="H209" s="379"/>
      <c r="I209" s="326"/>
      <c r="J209" s="379"/>
      <c r="K209" s="379"/>
      <c r="L209" s="379"/>
      <c r="M209" s="379"/>
      <c r="N209" s="379"/>
      <c r="O209" s="379"/>
      <c r="P209" s="379"/>
      <c r="Q209" s="379"/>
      <c r="R209" s="379"/>
      <c r="S209" s="379"/>
      <c r="T209" s="379"/>
      <c r="U209" s="379"/>
      <c r="V209" s="379"/>
    </row>
    <row r="210" spans="1:22" s="89" customFormat="1" x14ac:dyDescent="0.25">
      <c r="A210" s="170"/>
      <c r="B210" s="208"/>
      <c r="C210" s="176"/>
      <c r="D210" s="188"/>
      <c r="E210" s="209"/>
      <c r="F210" s="210"/>
      <c r="G210" s="345"/>
      <c r="H210" s="326"/>
      <c r="I210" s="326"/>
      <c r="J210" s="326"/>
      <c r="K210" s="326"/>
      <c r="L210" s="326"/>
      <c r="M210" s="326"/>
      <c r="N210" s="326"/>
      <c r="O210" s="326"/>
      <c r="P210" s="326"/>
      <c r="Q210" s="326"/>
      <c r="R210" s="326"/>
      <c r="S210" s="326"/>
      <c r="T210" s="326"/>
      <c r="U210" s="326"/>
      <c r="V210" s="326"/>
    </row>
    <row r="211" spans="1:22" s="89" customFormat="1" x14ac:dyDescent="0.25">
      <c r="A211" s="31"/>
      <c r="B211" s="189"/>
      <c r="C211" s="176"/>
      <c r="D211" s="188"/>
      <c r="E211" s="109"/>
      <c r="F211" s="176"/>
      <c r="G211" s="345"/>
      <c r="H211" s="326"/>
      <c r="I211" s="326"/>
      <c r="J211" s="326"/>
      <c r="K211" s="326"/>
      <c r="L211" s="326"/>
      <c r="M211" s="326"/>
      <c r="N211" s="326"/>
      <c r="O211" s="326"/>
      <c r="P211" s="326"/>
      <c r="Q211" s="326"/>
      <c r="R211" s="326"/>
      <c r="S211" s="326"/>
      <c r="T211" s="326"/>
      <c r="U211" s="326"/>
      <c r="V211" s="326"/>
    </row>
    <row r="212" spans="1:22" s="89" customFormat="1" x14ac:dyDescent="0.25">
      <c r="A212" s="31"/>
      <c r="B212" s="31"/>
      <c r="C212" s="176"/>
      <c r="D212" s="188"/>
      <c r="E212" s="109"/>
      <c r="F212" s="176"/>
      <c r="G212" s="345"/>
      <c r="H212" s="326"/>
      <c r="I212" s="326"/>
      <c r="J212" s="326"/>
      <c r="K212" s="326"/>
      <c r="L212" s="326"/>
      <c r="M212" s="326"/>
      <c r="N212" s="326"/>
      <c r="O212" s="326"/>
      <c r="P212" s="326"/>
      <c r="Q212" s="326"/>
      <c r="R212" s="326"/>
      <c r="S212" s="326"/>
      <c r="T212" s="326"/>
      <c r="U212" s="326"/>
      <c r="V212" s="326"/>
    </row>
    <row r="213" spans="1:22" s="89" customFormat="1" x14ac:dyDescent="0.25">
      <c r="A213" s="31"/>
      <c r="B213" s="31"/>
      <c r="C213" s="176"/>
      <c r="D213" s="188"/>
      <c r="E213" s="126"/>
      <c r="F213" s="176"/>
      <c r="G213" s="345"/>
      <c r="H213" s="326"/>
      <c r="I213" s="326"/>
      <c r="J213" s="326"/>
      <c r="K213" s="326"/>
      <c r="L213" s="326"/>
      <c r="M213" s="326"/>
      <c r="N213" s="326"/>
      <c r="O213" s="326"/>
      <c r="P213" s="326"/>
      <c r="Q213" s="326"/>
      <c r="R213" s="326"/>
      <c r="S213" s="326"/>
      <c r="T213" s="326"/>
      <c r="U213" s="326"/>
      <c r="V213" s="326"/>
    </row>
    <row r="214" spans="1:22" s="89" customFormat="1" x14ac:dyDescent="0.25">
      <c r="A214" s="109"/>
      <c r="B214" s="109"/>
      <c r="C214" s="176"/>
      <c r="D214" s="188"/>
      <c r="E214" s="126"/>
      <c r="F214" s="176"/>
      <c r="G214" s="345"/>
      <c r="H214" s="326"/>
      <c r="I214" s="326"/>
      <c r="J214" s="326"/>
      <c r="K214" s="326"/>
      <c r="L214" s="326"/>
      <c r="M214" s="326"/>
      <c r="N214" s="326"/>
      <c r="O214" s="326"/>
      <c r="P214" s="326"/>
      <c r="Q214" s="326"/>
      <c r="R214" s="326"/>
      <c r="S214" s="326"/>
      <c r="T214" s="326"/>
      <c r="U214" s="326"/>
      <c r="V214" s="326"/>
    </row>
    <row r="215" spans="1:22" s="89" customFormat="1" x14ac:dyDescent="0.25">
      <c r="A215" s="109"/>
      <c r="B215" s="109"/>
      <c r="C215" s="176"/>
      <c r="D215" s="188"/>
      <c r="E215" s="126"/>
      <c r="F215" s="176"/>
      <c r="G215" s="345"/>
      <c r="H215" s="326"/>
      <c r="I215" s="326"/>
      <c r="J215" s="326"/>
      <c r="K215" s="326"/>
      <c r="L215" s="326"/>
      <c r="M215" s="326"/>
      <c r="N215" s="326"/>
      <c r="O215" s="326"/>
      <c r="P215" s="326"/>
      <c r="Q215" s="326"/>
      <c r="R215" s="326"/>
      <c r="S215" s="326"/>
      <c r="T215" s="326"/>
      <c r="U215" s="326"/>
      <c r="V215" s="326"/>
    </row>
    <row r="216" spans="1:22" s="89" customFormat="1" x14ac:dyDescent="0.25">
      <c r="A216" s="109"/>
      <c r="B216" s="109"/>
      <c r="C216" s="176"/>
      <c r="D216" s="188"/>
      <c r="E216" s="109"/>
      <c r="F216" s="176"/>
      <c r="G216" s="345"/>
      <c r="H216" s="326"/>
      <c r="I216" s="326"/>
      <c r="J216" s="326"/>
      <c r="K216" s="326"/>
      <c r="L216" s="326"/>
      <c r="M216" s="326"/>
      <c r="N216" s="326"/>
      <c r="O216" s="326"/>
      <c r="P216" s="326"/>
      <c r="Q216" s="326"/>
      <c r="R216" s="326"/>
      <c r="S216" s="326"/>
      <c r="T216" s="326"/>
      <c r="U216" s="326"/>
      <c r="V216" s="326"/>
    </row>
    <row r="217" spans="1:22" s="89" customFormat="1" x14ac:dyDescent="0.25">
      <c r="A217" s="109"/>
      <c r="B217" s="109"/>
      <c r="C217" s="176"/>
      <c r="D217" s="188"/>
      <c r="E217" s="126"/>
      <c r="F217" s="176"/>
      <c r="G217" s="345"/>
      <c r="H217" s="326"/>
      <c r="I217" s="326"/>
      <c r="J217" s="326"/>
      <c r="K217" s="326"/>
      <c r="L217" s="326"/>
      <c r="M217" s="326"/>
      <c r="N217" s="326"/>
      <c r="O217" s="326"/>
      <c r="P217" s="326"/>
      <c r="Q217" s="326"/>
      <c r="R217" s="326"/>
      <c r="S217" s="326"/>
      <c r="T217" s="326"/>
      <c r="U217" s="326"/>
      <c r="V217" s="326"/>
    </row>
    <row r="218" spans="1:22" s="89" customFormat="1" x14ac:dyDescent="0.25">
      <c r="A218" s="109"/>
      <c r="B218" s="121"/>
      <c r="C218" s="176"/>
      <c r="D218" s="188"/>
      <c r="E218" s="126"/>
      <c r="F218" s="176"/>
      <c r="G218" s="345"/>
      <c r="H218" s="326"/>
      <c r="I218" s="326"/>
      <c r="J218" s="326"/>
      <c r="K218" s="326"/>
      <c r="L218" s="326"/>
      <c r="M218" s="326"/>
      <c r="N218" s="326"/>
      <c r="O218" s="326"/>
      <c r="P218" s="326"/>
      <c r="Q218" s="326"/>
      <c r="R218" s="326"/>
      <c r="S218" s="326"/>
      <c r="T218" s="326"/>
      <c r="U218" s="326"/>
      <c r="V218" s="326"/>
    </row>
    <row r="219" spans="1:22" s="89" customFormat="1" x14ac:dyDescent="0.25">
      <c r="A219" s="31"/>
      <c r="B219" s="31"/>
      <c r="C219" s="6"/>
      <c r="D219" s="188"/>
      <c r="E219" s="126"/>
      <c r="F219" s="176"/>
      <c r="G219" s="345"/>
      <c r="H219" s="326"/>
      <c r="I219" s="326"/>
      <c r="J219" s="326"/>
      <c r="K219" s="326"/>
      <c r="L219" s="326"/>
      <c r="M219" s="326"/>
      <c r="N219" s="326"/>
      <c r="O219" s="326"/>
      <c r="P219" s="326"/>
      <c r="Q219" s="326"/>
      <c r="R219" s="326"/>
      <c r="S219" s="326"/>
      <c r="T219" s="326"/>
      <c r="U219" s="326"/>
      <c r="V219" s="326"/>
    </row>
    <row r="220" spans="1:22" s="89" customFormat="1" x14ac:dyDescent="0.25">
      <c r="A220" s="165"/>
      <c r="B220" s="206"/>
      <c r="C220" s="213"/>
      <c r="D220" s="188"/>
      <c r="E220" s="212"/>
      <c r="F220" s="176"/>
      <c r="G220" s="345"/>
      <c r="H220" s="326"/>
      <c r="I220" s="326"/>
      <c r="J220" s="326"/>
      <c r="K220" s="326"/>
      <c r="L220" s="326"/>
      <c r="M220" s="326"/>
      <c r="N220" s="326"/>
      <c r="O220" s="326"/>
      <c r="P220" s="326"/>
      <c r="Q220" s="326"/>
      <c r="R220" s="326"/>
      <c r="S220" s="326"/>
      <c r="T220" s="326"/>
      <c r="U220" s="326"/>
      <c r="V220" s="326"/>
    </row>
    <row r="221" spans="1:22" s="89" customFormat="1" x14ac:dyDescent="0.25">
      <c r="A221" s="214"/>
      <c r="B221" s="215"/>
      <c r="C221" s="210"/>
      <c r="D221" s="188"/>
      <c r="E221" s="210"/>
      <c r="F221" s="210"/>
      <c r="G221" s="345"/>
      <c r="H221" s="326"/>
      <c r="I221" s="326"/>
      <c r="J221" s="326"/>
      <c r="K221" s="326"/>
      <c r="L221" s="326"/>
      <c r="M221" s="326"/>
      <c r="N221" s="326"/>
      <c r="O221" s="326"/>
      <c r="P221" s="326"/>
      <c r="Q221" s="326"/>
      <c r="R221" s="326"/>
      <c r="S221" s="326"/>
      <c r="T221" s="326"/>
      <c r="U221" s="326"/>
      <c r="V221" s="326"/>
    </row>
    <row r="222" spans="1:22" s="89" customFormat="1" x14ac:dyDescent="0.25">
      <c r="A222" s="31"/>
      <c r="B222" s="31"/>
      <c r="C222" s="176"/>
      <c r="D222" s="188"/>
      <c r="E222" s="126"/>
      <c r="F222" s="176"/>
      <c r="G222" s="345"/>
      <c r="H222" s="326"/>
      <c r="I222" s="326"/>
      <c r="J222" s="326"/>
      <c r="K222" s="326"/>
      <c r="L222" s="326"/>
      <c r="M222" s="326"/>
      <c r="N222" s="326"/>
      <c r="O222" s="326"/>
      <c r="P222" s="326"/>
      <c r="Q222" s="326"/>
      <c r="R222" s="326"/>
      <c r="S222" s="326"/>
      <c r="T222" s="326"/>
      <c r="U222" s="326"/>
      <c r="V222" s="326"/>
    </row>
    <row r="223" spans="1:22" s="89" customFormat="1" x14ac:dyDescent="0.25">
      <c r="A223" s="109"/>
      <c r="B223" s="109"/>
      <c r="C223" s="176"/>
      <c r="D223" s="188"/>
      <c r="E223" s="109"/>
      <c r="F223" s="176"/>
      <c r="G223" s="345"/>
      <c r="H223" s="326"/>
      <c r="I223" s="326"/>
      <c r="J223" s="326"/>
      <c r="K223" s="326"/>
      <c r="L223" s="326"/>
      <c r="M223" s="326"/>
      <c r="N223" s="326"/>
      <c r="O223" s="326"/>
      <c r="P223" s="326"/>
      <c r="Q223" s="326"/>
      <c r="R223" s="326"/>
      <c r="S223" s="326"/>
      <c r="T223" s="326"/>
      <c r="U223" s="326"/>
      <c r="V223" s="326"/>
    </row>
    <row r="224" spans="1:22" s="89" customFormat="1" x14ac:dyDescent="0.25">
      <c r="A224" s="109"/>
      <c r="B224" s="109"/>
      <c r="C224" s="176"/>
      <c r="D224" s="188"/>
      <c r="E224" s="109"/>
      <c r="F224" s="176"/>
      <c r="G224" s="345"/>
      <c r="H224" s="326"/>
      <c r="I224" s="326"/>
      <c r="J224" s="326"/>
      <c r="K224" s="326"/>
      <c r="L224" s="326"/>
      <c r="M224" s="326"/>
      <c r="N224" s="326"/>
      <c r="O224" s="326"/>
      <c r="P224" s="326"/>
      <c r="Q224" s="326"/>
      <c r="R224" s="326"/>
      <c r="S224" s="326"/>
      <c r="T224" s="326"/>
      <c r="U224" s="326"/>
      <c r="V224" s="326"/>
    </row>
    <row r="225" spans="1:22" s="89" customFormat="1" x14ac:dyDescent="0.25">
      <c r="A225" s="109"/>
      <c r="B225" s="109"/>
      <c r="C225" s="176"/>
      <c r="D225" s="188"/>
      <c r="E225" s="109"/>
      <c r="F225" s="176"/>
      <c r="G225" s="345"/>
      <c r="H225" s="326"/>
      <c r="I225" s="326"/>
      <c r="J225" s="326"/>
      <c r="K225" s="326"/>
      <c r="L225" s="326"/>
      <c r="M225" s="326"/>
      <c r="N225" s="326"/>
      <c r="O225" s="326"/>
      <c r="P225" s="326"/>
      <c r="Q225" s="326"/>
      <c r="R225" s="326"/>
      <c r="S225" s="326"/>
      <c r="T225" s="326"/>
      <c r="U225" s="326"/>
      <c r="V225" s="326"/>
    </row>
    <row r="226" spans="1:22" s="89" customFormat="1" x14ac:dyDescent="0.25">
      <c r="A226" s="109"/>
      <c r="B226" s="31"/>
      <c r="C226" s="176"/>
      <c r="D226" s="188"/>
      <c r="E226" s="109"/>
      <c r="F226" s="176"/>
      <c r="G226" s="345"/>
      <c r="H226" s="326"/>
      <c r="I226" s="326"/>
      <c r="J226" s="326"/>
      <c r="K226" s="326"/>
      <c r="L226" s="326"/>
      <c r="M226" s="326"/>
      <c r="N226" s="326"/>
      <c r="O226" s="326"/>
      <c r="P226" s="326"/>
      <c r="Q226" s="326"/>
      <c r="R226" s="326"/>
      <c r="S226" s="326"/>
      <c r="T226" s="326"/>
      <c r="U226" s="326"/>
      <c r="V226" s="326"/>
    </row>
    <row r="227" spans="1:22" s="89" customFormat="1" x14ac:dyDescent="0.25">
      <c r="A227" s="109"/>
      <c r="B227" s="109"/>
      <c r="C227" s="176"/>
      <c r="D227" s="188"/>
      <c r="E227" s="109"/>
      <c r="F227" s="176"/>
      <c r="G227" s="345"/>
      <c r="H227" s="326"/>
      <c r="I227" s="326"/>
      <c r="J227" s="326"/>
      <c r="K227" s="326"/>
      <c r="L227" s="326"/>
      <c r="M227" s="326"/>
      <c r="N227" s="326"/>
      <c r="O227" s="326"/>
      <c r="P227" s="326"/>
      <c r="Q227" s="326"/>
      <c r="R227" s="326"/>
      <c r="S227" s="326"/>
      <c r="T227" s="326"/>
      <c r="U227" s="326"/>
      <c r="V227" s="326"/>
    </row>
    <row r="228" spans="1:22" s="89" customFormat="1" x14ac:dyDescent="0.25">
      <c r="A228" s="109"/>
      <c r="B228" s="109"/>
      <c r="C228" s="176"/>
      <c r="D228" s="188"/>
      <c r="E228" s="109"/>
      <c r="F228" s="176"/>
      <c r="G228" s="345"/>
      <c r="H228" s="326"/>
      <c r="I228" s="326"/>
      <c r="J228" s="326"/>
      <c r="K228" s="326"/>
      <c r="L228" s="326"/>
      <c r="M228" s="326"/>
      <c r="N228" s="326"/>
      <c r="O228" s="326"/>
      <c r="P228" s="326"/>
      <c r="Q228" s="326"/>
      <c r="R228" s="326"/>
      <c r="S228" s="326"/>
      <c r="T228" s="326"/>
      <c r="U228" s="326"/>
      <c r="V228" s="326"/>
    </row>
    <row r="229" spans="1:22" s="89" customFormat="1" x14ac:dyDescent="0.25">
      <c r="A229" s="109"/>
      <c r="B229" s="109"/>
      <c r="C229" s="176"/>
      <c r="D229" s="188"/>
      <c r="E229" s="109"/>
      <c r="F229" s="176"/>
      <c r="G229" s="345"/>
      <c r="H229" s="326"/>
      <c r="I229" s="326"/>
      <c r="J229" s="326"/>
      <c r="K229" s="326"/>
      <c r="L229" s="326"/>
      <c r="M229" s="326"/>
      <c r="N229" s="326"/>
      <c r="O229" s="326"/>
      <c r="P229" s="326"/>
      <c r="Q229" s="326"/>
      <c r="R229" s="326"/>
      <c r="S229" s="326"/>
      <c r="T229" s="326"/>
      <c r="U229" s="326"/>
      <c r="V229" s="326"/>
    </row>
    <row r="230" spans="1:22" s="89" customFormat="1" x14ac:dyDescent="0.25">
      <c r="A230" s="109"/>
      <c r="B230" s="109"/>
      <c r="C230" s="176"/>
      <c r="D230" s="188"/>
      <c r="E230" s="109"/>
      <c r="F230" s="176"/>
      <c r="G230" s="345"/>
      <c r="H230" s="326"/>
      <c r="I230" s="326"/>
      <c r="J230" s="326"/>
      <c r="K230" s="326"/>
      <c r="L230" s="326"/>
      <c r="M230" s="326"/>
      <c r="N230" s="326"/>
      <c r="O230" s="326"/>
      <c r="P230" s="326"/>
      <c r="Q230" s="326"/>
      <c r="R230" s="326"/>
      <c r="S230" s="326"/>
      <c r="T230" s="326"/>
      <c r="U230" s="326"/>
      <c r="V230" s="326"/>
    </row>
    <row r="231" spans="1:22" s="89" customFormat="1" x14ac:dyDescent="0.25">
      <c r="A231" s="109"/>
      <c r="B231" s="109"/>
      <c r="C231" s="176"/>
      <c r="D231" s="188"/>
      <c r="E231" s="109"/>
      <c r="F231" s="176"/>
      <c r="G231" s="345"/>
      <c r="H231" s="326"/>
      <c r="I231" s="326"/>
      <c r="J231" s="326"/>
      <c r="K231" s="326"/>
      <c r="L231" s="326"/>
      <c r="M231" s="326"/>
      <c r="N231" s="326"/>
      <c r="O231" s="326"/>
      <c r="P231" s="326"/>
      <c r="Q231" s="326"/>
      <c r="R231" s="326"/>
      <c r="S231" s="326"/>
      <c r="T231" s="326"/>
      <c r="U231" s="326"/>
      <c r="V231" s="326"/>
    </row>
    <row r="232" spans="1:22" s="89" customFormat="1" x14ac:dyDescent="0.25">
      <c r="A232" s="109"/>
      <c r="B232" s="109"/>
      <c r="C232" s="176"/>
      <c r="D232" s="188"/>
      <c r="E232" s="109"/>
      <c r="F232" s="176"/>
      <c r="G232" s="345"/>
      <c r="H232" s="326"/>
      <c r="I232" s="326"/>
      <c r="J232" s="326"/>
      <c r="K232" s="326"/>
      <c r="L232" s="326"/>
      <c r="M232" s="326"/>
      <c r="N232" s="326"/>
      <c r="O232" s="326"/>
      <c r="P232" s="326"/>
      <c r="Q232" s="326"/>
      <c r="R232" s="326"/>
      <c r="S232" s="326"/>
      <c r="T232" s="326"/>
      <c r="U232" s="326"/>
      <c r="V232" s="326"/>
    </row>
    <row r="233" spans="1:22" s="89" customFormat="1" x14ac:dyDescent="0.25">
      <c r="A233" s="216"/>
      <c r="B233" s="121"/>
      <c r="C233" s="217"/>
      <c r="D233" s="188"/>
      <c r="E233" s="212"/>
      <c r="F233" s="176"/>
      <c r="G233" s="345"/>
      <c r="H233" s="326"/>
      <c r="I233" s="326"/>
      <c r="J233" s="326"/>
      <c r="K233" s="326"/>
      <c r="L233" s="326"/>
      <c r="M233" s="326"/>
      <c r="N233" s="326"/>
      <c r="O233" s="326"/>
      <c r="P233" s="326"/>
      <c r="Q233" s="326"/>
      <c r="R233" s="326"/>
      <c r="S233" s="326"/>
      <c r="T233" s="326"/>
      <c r="U233" s="326"/>
      <c r="V233" s="326"/>
    </row>
    <row r="234" spans="1:22" s="222" customFormat="1" x14ac:dyDescent="0.25">
      <c r="A234" s="218"/>
      <c r="B234" s="215"/>
      <c r="C234" s="219"/>
      <c r="D234" s="220"/>
      <c r="E234" s="219"/>
      <c r="F234" s="219"/>
      <c r="G234" s="353"/>
      <c r="H234" s="382"/>
      <c r="I234" s="382"/>
      <c r="J234" s="382"/>
      <c r="K234" s="382"/>
      <c r="L234" s="382"/>
      <c r="M234" s="382"/>
      <c r="N234" s="382"/>
      <c r="O234" s="382"/>
      <c r="P234" s="382"/>
      <c r="Q234" s="382"/>
      <c r="R234" s="382"/>
      <c r="S234" s="382"/>
      <c r="T234" s="382"/>
      <c r="U234" s="382"/>
      <c r="V234" s="382"/>
    </row>
    <row r="235" spans="1:22" s="89" customFormat="1" ht="31.5" customHeight="1" x14ac:dyDescent="0.25">
      <c r="A235" s="31"/>
      <c r="B235" s="31"/>
      <c r="C235" s="31"/>
      <c r="D235" s="188"/>
      <c r="E235" s="109"/>
      <c r="F235" s="176"/>
      <c r="G235" s="345"/>
      <c r="H235" s="326"/>
      <c r="I235" s="326"/>
      <c r="J235" s="326"/>
      <c r="K235" s="326"/>
      <c r="L235" s="326"/>
      <c r="M235" s="326"/>
      <c r="N235" s="326"/>
      <c r="O235" s="326"/>
      <c r="P235" s="326"/>
      <c r="Q235" s="326"/>
      <c r="R235" s="326"/>
      <c r="S235" s="326"/>
      <c r="T235" s="326"/>
      <c r="U235" s="326"/>
      <c r="V235" s="326"/>
    </row>
    <row r="236" spans="1:22" s="89" customFormat="1" x14ac:dyDescent="0.25">
      <c r="A236" s="31"/>
      <c r="B236" s="31"/>
      <c r="C236" s="31"/>
      <c r="D236" s="188"/>
      <c r="E236" s="109"/>
      <c r="F236" s="176"/>
      <c r="G236" s="345"/>
      <c r="H236" s="326"/>
      <c r="I236" s="326"/>
      <c r="J236" s="326"/>
      <c r="K236" s="326"/>
      <c r="L236" s="326"/>
      <c r="M236" s="326"/>
      <c r="N236" s="326"/>
      <c r="O236" s="326"/>
      <c r="P236" s="326"/>
      <c r="Q236" s="326"/>
      <c r="R236" s="326"/>
      <c r="S236" s="326"/>
      <c r="T236" s="326"/>
      <c r="U236" s="326"/>
      <c r="V236" s="326"/>
    </row>
    <row r="237" spans="1:22" s="89" customFormat="1" x14ac:dyDescent="0.25">
      <c r="A237" s="31"/>
      <c r="B237" s="109"/>
      <c r="C237" s="109"/>
      <c r="D237" s="188"/>
      <c r="E237" s="109"/>
      <c r="F237" s="176"/>
      <c r="G237" s="345"/>
      <c r="H237" s="326"/>
      <c r="I237" s="326"/>
      <c r="J237" s="326"/>
      <c r="K237" s="326"/>
      <c r="L237" s="326"/>
      <c r="M237" s="326"/>
      <c r="N237" s="326"/>
      <c r="O237" s="326"/>
      <c r="P237" s="326"/>
      <c r="Q237" s="326"/>
      <c r="R237" s="326"/>
      <c r="S237" s="326"/>
      <c r="T237" s="326"/>
      <c r="U237" s="326"/>
      <c r="V237" s="326"/>
    </row>
    <row r="238" spans="1:22" s="89" customFormat="1" x14ac:dyDescent="0.25">
      <c r="A238" s="31"/>
      <c r="B238" s="109"/>
      <c r="C238" s="109"/>
      <c r="D238" s="188"/>
      <c r="E238" s="109"/>
      <c r="F238" s="176"/>
      <c r="G238" s="345"/>
      <c r="H238" s="326"/>
      <c r="I238" s="326"/>
      <c r="J238" s="326"/>
      <c r="K238" s="326"/>
      <c r="L238" s="326"/>
      <c r="M238" s="326"/>
      <c r="N238" s="326"/>
      <c r="O238" s="326"/>
      <c r="P238" s="326"/>
      <c r="Q238" s="326"/>
      <c r="R238" s="326"/>
      <c r="S238" s="326"/>
      <c r="T238" s="326"/>
      <c r="U238" s="326"/>
      <c r="V238" s="326"/>
    </row>
    <row r="239" spans="1:22" s="89" customFormat="1" x14ac:dyDescent="0.25">
      <c r="A239" s="31"/>
      <c r="B239" s="109"/>
      <c r="C239" s="31"/>
      <c r="D239" s="188"/>
      <c r="E239" s="109"/>
      <c r="F239" s="176"/>
      <c r="G239" s="345"/>
      <c r="H239" s="326"/>
      <c r="I239" s="326"/>
      <c r="J239" s="326"/>
      <c r="K239" s="326"/>
      <c r="L239" s="326"/>
      <c r="M239" s="326"/>
      <c r="N239" s="326"/>
      <c r="O239" s="326"/>
      <c r="P239" s="326"/>
      <c r="Q239" s="326"/>
      <c r="R239" s="326"/>
      <c r="S239" s="326"/>
      <c r="T239" s="326"/>
      <c r="U239" s="326"/>
      <c r="V239" s="326"/>
    </row>
    <row r="240" spans="1:22" s="89" customFormat="1" x14ac:dyDescent="0.25">
      <c r="A240" s="31"/>
      <c r="B240" s="109"/>
      <c r="C240" s="31"/>
      <c r="D240" s="188"/>
      <c r="E240" s="109"/>
      <c r="F240" s="176"/>
      <c r="G240" s="345"/>
      <c r="H240" s="326"/>
      <c r="I240" s="326"/>
      <c r="J240" s="326"/>
      <c r="K240" s="326"/>
      <c r="L240" s="326"/>
      <c r="M240" s="326"/>
      <c r="N240" s="326"/>
      <c r="O240" s="326"/>
      <c r="P240" s="326"/>
      <c r="Q240" s="326"/>
      <c r="R240" s="326"/>
      <c r="S240" s="326"/>
      <c r="T240" s="326"/>
      <c r="U240" s="326"/>
      <c r="V240" s="326"/>
    </row>
    <row r="241" spans="1:22" s="89" customFormat="1" x14ac:dyDescent="0.25">
      <c r="A241" s="31"/>
      <c r="B241" s="109"/>
      <c r="C241" s="126"/>
      <c r="D241" s="188"/>
      <c r="E241" s="109"/>
      <c r="F241" s="176"/>
      <c r="G241" s="345"/>
      <c r="H241" s="326"/>
      <c r="I241" s="326"/>
      <c r="J241" s="326"/>
      <c r="K241" s="326"/>
      <c r="L241" s="326"/>
      <c r="M241" s="326"/>
      <c r="N241" s="326"/>
      <c r="O241" s="326"/>
      <c r="P241" s="326"/>
      <c r="Q241" s="326"/>
      <c r="R241" s="326"/>
      <c r="S241" s="326"/>
      <c r="T241" s="326"/>
      <c r="U241" s="326"/>
      <c r="V241" s="326"/>
    </row>
    <row r="242" spans="1:22" s="89" customFormat="1" x14ac:dyDescent="0.25">
      <c r="A242" s="31"/>
      <c r="B242" s="109"/>
      <c r="C242" s="109"/>
      <c r="D242" s="188"/>
      <c r="E242" s="109"/>
      <c r="F242" s="176"/>
      <c r="G242" s="345"/>
      <c r="H242" s="326"/>
      <c r="I242" s="326"/>
      <c r="J242" s="326"/>
      <c r="K242" s="326"/>
      <c r="L242" s="326"/>
      <c r="M242" s="326"/>
      <c r="N242" s="326"/>
      <c r="O242" s="326"/>
      <c r="P242" s="326"/>
      <c r="Q242" s="326"/>
      <c r="R242" s="326"/>
      <c r="S242" s="326"/>
      <c r="T242" s="326"/>
      <c r="U242" s="326"/>
      <c r="V242" s="326"/>
    </row>
    <row r="243" spans="1:22" s="89" customFormat="1" x14ac:dyDescent="0.25">
      <c r="A243" s="31"/>
      <c r="B243" s="109"/>
      <c r="C243" s="109"/>
      <c r="D243" s="188"/>
      <c r="E243" s="109"/>
      <c r="F243" s="176"/>
      <c r="G243" s="345"/>
      <c r="H243" s="326"/>
      <c r="I243" s="326"/>
      <c r="J243" s="326"/>
      <c r="K243" s="326"/>
      <c r="L243" s="326"/>
      <c r="M243" s="326"/>
      <c r="N243" s="326"/>
      <c r="O243" s="326"/>
      <c r="P243" s="326"/>
      <c r="Q243" s="326"/>
      <c r="R243" s="326"/>
      <c r="S243" s="326"/>
      <c r="T243" s="326"/>
      <c r="U243" s="326"/>
      <c r="V243" s="326"/>
    </row>
    <row r="244" spans="1:22" s="89" customFormat="1" x14ac:dyDescent="0.25">
      <c r="A244" s="31"/>
      <c r="B244" s="109"/>
      <c r="C244" s="31"/>
      <c r="D244" s="188"/>
      <c r="E244" s="109"/>
      <c r="F244" s="176"/>
      <c r="G244" s="345"/>
      <c r="H244" s="326"/>
      <c r="I244" s="326"/>
      <c r="J244" s="326"/>
      <c r="K244" s="326"/>
      <c r="L244" s="326"/>
      <c r="M244" s="326"/>
      <c r="N244" s="326"/>
      <c r="O244" s="326"/>
      <c r="P244" s="326"/>
      <c r="Q244" s="326"/>
      <c r="R244" s="326"/>
      <c r="S244" s="326"/>
      <c r="T244" s="326"/>
      <c r="U244" s="326"/>
      <c r="V244" s="326"/>
    </row>
    <row r="245" spans="1:22" s="89" customFormat="1" x14ac:dyDescent="0.25">
      <c r="A245" s="165"/>
      <c r="B245" s="121"/>
      <c r="C245" s="206"/>
      <c r="D245" s="188"/>
      <c r="E245" s="212"/>
      <c r="F245" s="176"/>
      <c r="G245" s="345"/>
      <c r="H245" s="326"/>
      <c r="I245" s="326"/>
      <c r="J245" s="326"/>
      <c r="K245" s="326"/>
      <c r="L245" s="326"/>
      <c r="M245" s="326"/>
      <c r="N245" s="326"/>
      <c r="O245" s="326"/>
      <c r="P245" s="326"/>
      <c r="Q245" s="326"/>
      <c r="R245" s="326"/>
      <c r="S245" s="326"/>
      <c r="T245" s="326"/>
      <c r="U245" s="326"/>
      <c r="V245" s="326"/>
    </row>
    <row r="246" spans="1:22" s="222" customFormat="1" x14ac:dyDescent="0.25">
      <c r="A246" s="218"/>
      <c r="B246" s="215"/>
      <c r="C246" s="215"/>
      <c r="D246" s="220"/>
      <c r="E246" s="219"/>
      <c r="F246" s="219"/>
      <c r="G246" s="353"/>
      <c r="H246" s="382"/>
      <c r="I246" s="382"/>
      <c r="J246" s="382"/>
      <c r="K246" s="382"/>
      <c r="L246" s="382"/>
      <c r="M246" s="382"/>
      <c r="N246" s="382"/>
      <c r="O246" s="382"/>
      <c r="P246" s="382"/>
      <c r="Q246" s="382"/>
      <c r="R246" s="382"/>
      <c r="S246" s="382"/>
      <c r="T246" s="382"/>
      <c r="U246" s="382"/>
      <c r="V246" s="382"/>
    </row>
    <row r="247" spans="1:22" s="89" customFormat="1" x14ac:dyDescent="0.25">
      <c r="A247" s="31"/>
      <c r="B247" s="31"/>
      <c r="C247" s="31"/>
      <c r="D247" s="188"/>
      <c r="E247" s="126"/>
      <c r="F247" s="176"/>
      <c r="G247" s="345"/>
      <c r="H247" s="326"/>
      <c r="I247" s="326"/>
      <c r="J247" s="326"/>
      <c r="K247" s="326"/>
      <c r="L247" s="326"/>
      <c r="M247" s="326"/>
      <c r="N247" s="326"/>
      <c r="O247" s="326"/>
      <c r="P247" s="326"/>
      <c r="Q247" s="326"/>
      <c r="R247" s="326"/>
      <c r="S247" s="326"/>
      <c r="T247" s="326"/>
      <c r="U247" s="326"/>
      <c r="V247" s="326"/>
    </row>
    <row r="248" spans="1:22" s="89" customFormat="1" x14ac:dyDescent="0.25">
      <c r="A248" s="31"/>
      <c r="B248" s="109"/>
      <c r="C248" s="176"/>
      <c r="D248" s="188"/>
      <c r="E248" s="109"/>
      <c r="F248" s="176"/>
      <c r="G248" s="345"/>
      <c r="H248" s="326"/>
      <c r="I248" s="326"/>
      <c r="J248" s="326"/>
      <c r="K248" s="326"/>
      <c r="L248" s="326"/>
      <c r="M248" s="326"/>
      <c r="N248" s="326"/>
      <c r="O248" s="326"/>
      <c r="P248" s="326"/>
      <c r="Q248" s="326"/>
      <c r="R248" s="326"/>
      <c r="S248" s="326"/>
      <c r="T248" s="326"/>
      <c r="U248" s="326"/>
      <c r="V248" s="326"/>
    </row>
    <row r="249" spans="1:22" s="89" customFormat="1" x14ac:dyDescent="0.25">
      <c r="A249" s="31"/>
      <c r="B249" s="109"/>
      <c r="C249" s="176"/>
      <c r="D249" s="188"/>
      <c r="E249" s="109"/>
      <c r="F249" s="176"/>
      <c r="G249" s="345"/>
      <c r="H249" s="326"/>
      <c r="I249" s="326"/>
      <c r="J249" s="326"/>
      <c r="K249" s="326"/>
      <c r="L249" s="326"/>
      <c r="M249" s="326"/>
      <c r="N249" s="326"/>
      <c r="O249" s="326"/>
      <c r="P249" s="326"/>
      <c r="Q249" s="326"/>
      <c r="R249" s="326"/>
      <c r="S249" s="326"/>
      <c r="T249" s="326"/>
      <c r="U249" s="326"/>
      <c r="V249" s="326"/>
    </row>
    <row r="250" spans="1:22" s="89" customFormat="1" x14ac:dyDescent="0.25">
      <c r="A250" s="109"/>
      <c r="B250" s="31"/>
      <c r="C250" s="176"/>
      <c r="D250" s="188"/>
      <c r="E250" s="109"/>
      <c r="F250" s="176"/>
      <c r="G250" s="345"/>
      <c r="H250" s="326"/>
      <c r="I250" s="326"/>
      <c r="J250" s="326"/>
      <c r="K250" s="326"/>
      <c r="L250" s="326"/>
      <c r="M250" s="326"/>
      <c r="N250" s="326"/>
      <c r="O250" s="326"/>
      <c r="P250" s="326"/>
      <c r="Q250" s="326"/>
      <c r="R250" s="326"/>
      <c r="S250" s="326"/>
      <c r="T250" s="326"/>
      <c r="U250" s="326"/>
      <c r="V250" s="326"/>
    </row>
    <row r="251" spans="1:22" s="89" customFormat="1" ht="36.4" customHeight="1" x14ac:dyDescent="0.25">
      <c r="A251" s="31"/>
      <c r="B251" s="109"/>
      <c r="C251" s="178"/>
      <c r="D251" s="188"/>
      <c r="E251" s="109"/>
      <c r="F251" s="176"/>
      <c r="G251" s="345"/>
      <c r="H251" s="326"/>
      <c r="I251" s="326"/>
      <c r="J251" s="326"/>
      <c r="K251" s="326"/>
      <c r="L251" s="326"/>
      <c r="M251" s="326"/>
      <c r="N251" s="326"/>
      <c r="O251" s="326"/>
      <c r="P251" s="326"/>
      <c r="Q251" s="326"/>
      <c r="R251" s="326"/>
      <c r="S251" s="326"/>
      <c r="T251" s="326"/>
      <c r="U251" s="326"/>
      <c r="V251" s="326"/>
    </row>
    <row r="252" spans="1:22" s="89" customFormat="1" x14ac:dyDescent="0.25">
      <c r="A252" s="31"/>
      <c r="B252" s="109"/>
      <c r="C252" s="176"/>
      <c r="D252" s="188"/>
      <c r="E252" s="109"/>
      <c r="F252" s="176"/>
      <c r="G252" s="345"/>
      <c r="H252" s="326"/>
      <c r="I252" s="326"/>
      <c r="J252" s="326"/>
      <c r="K252" s="326"/>
      <c r="L252" s="326"/>
      <c r="M252" s="326"/>
      <c r="N252" s="326"/>
      <c r="O252" s="326"/>
      <c r="P252" s="326"/>
      <c r="Q252" s="326"/>
      <c r="R252" s="326"/>
      <c r="S252" s="326"/>
      <c r="T252" s="326"/>
      <c r="U252" s="326"/>
      <c r="V252" s="326"/>
    </row>
    <row r="253" spans="1:22" s="89" customFormat="1" x14ac:dyDescent="0.25">
      <c r="A253" s="109"/>
      <c r="B253" s="109"/>
      <c r="C253" s="176"/>
      <c r="D253" s="188"/>
      <c r="E253" s="126"/>
      <c r="F253" s="176"/>
      <c r="G253" s="345"/>
      <c r="H253" s="326"/>
      <c r="I253" s="326"/>
      <c r="J253" s="326"/>
      <c r="K253" s="326"/>
      <c r="L253" s="326"/>
      <c r="M253" s="326"/>
      <c r="N253" s="326"/>
      <c r="O253" s="326"/>
      <c r="P253" s="326"/>
      <c r="Q253" s="326"/>
      <c r="R253" s="326"/>
      <c r="S253" s="326"/>
      <c r="T253" s="326"/>
      <c r="U253" s="326"/>
      <c r="V253" s="326"/>
    </row>
    <row r="254" spans="1:22" s="89" customFormat="1" x14ac:dyDescent="0.25">
      <c r="A254" s="109"/>
      <c r="B254" s="109"/>
      <c r="C254" s="176"/>
      <c r="D254" s="188"/>
      <c r="E254" s="126"/>
      <c r="F254" s="176"/>
      <c r="G254" s="345"/>
      <c r="H254" s="326"/>
      <c r="I254" s="326"/>
      <c r="J254" s="326"/>
      <c r="K254" s="326"/>
      <c r="L254" s="326"/>
      <c r="M254" s="326"/>
      <c r="N254" s="326"/>
      <c r="O254" s="326"/>
      <c r="P254" s="326"/>
      <c r="Q254" s="326"/>
      <c r="R254" s="326"/>
      <c r="S254" s="326"/>
      <c r="T254" s="326"/>
      <c r="U254" s="326"/>
      <c r="V254" s="326"/>
    </row>
    <row r="255" spans="1:22" s="89" customFormat="1" x14ac:dyDescent="0.25">
      <c r="A255" s="109"/>
      <c r="B255" s="109"/>
      <c r="C255" s="176"/>
      <c r="D255" s="188"/>
      <c r="E255" s="126"/>
      <c r="F255" s="176"/>
      <c r="G255" s="345"/>
      <c r="H255" s="326"/>
      <c r="I255" s="326"/>
      <c r="J255" s="326"/>
      <c r="K255" s="326"/>
      <c r="L255" s="326"/>
      <c r="M255" s="326"/>
      <c r="N255" s="326"/>
      <c r="O255" s="326"/>
      <c r="P255" s="326"/>
      <c r="Q255" s="326"/>
      <c r="R255" s="326"/>
      <c r="S255" s="326"/>
      <c r="T255" s="326"/>
      <c r="U255" s="326"/>
      <c r="V255" s="326"/>
    </row>
    <row r="256" spans="1:22" s="89" customFormat="1" x14ac:dyDescent="0.25">
      <c r="A256" s="223"/>
      <c r="B256" s="223"/>
      <c r="C256" s="224"/>
      <c r="D256" s="225"/>
      <c r="E256" s="226"/>
      <c r="F256" s="224"/>
      <c r="G256" s="346"/>
      <c r="H256" s="326"/>
      <c r="I256" s="326"/>
      <c r="J256" s="326"/>
      <c r="K256" s="326"/>
      <c r="L256" s="326"/>
      <c r="M256" s="326"/>
      <c r="N256" s="326"/>
      <c r="O256" s="326"/>
      <c r="P256" s="326"/>
      <c r="Q256" s="326"/>
      <c r="R256" s="326"/>
      <c r="S256" s="326"/>
      <c r="T256" s="326"/>
      <c r="U256" s="326"/>
      <c r="V256" s="326"/>
    </row>
    <row r="257" spans="1:22" s="89" customFormat="1" x14ac:dyDescent="0.25">
      <c r="A257" s="227"/>
      <c r="B257" s="228"/>
      <c r="C257" s="229"/>
      <c r="D257" s="188"/>
      <c r="E257" s="230"/>
      <c r="F257" s="176"/>
      <c r="G257" s="346"/>
      <c r="H257" s="326"/>
      <c r="I257" s="326"/>
      <c r="J257" s="326"/>
      <c r="K257" s="326"/>
      <c r="L257" s="326"/>
      <c r="M257" s="326"/>
      <c r="N257" s="326"/>
      <c r="O257" s="326"/>
      <c r="P257" s="326"/>
      <c r="Q257" s="326"/>
      <c r="R257" s="326"/>
      <c r="S257" s="326"/>
      <c r="T257" s="326"/>
      <c r="U257" s="326"/>
      <c r="V257" s="326"/>
    </row>
    <row r="258" spans="1:22" s="222" customFormat="1" x14ac:dyDescent="0.25">
      <c r="A258" s="218"/>
      <c r="B258" s="215"/>
      <c r="C258" s="219"/>
      <c r="D258" s="220"/>
      <c r="E258" s="219"/>
      <c r="F258" s="219"/>
      <c r="G258" s="353"/>
      <c r="H258" s="382"/>
      <c r="I258" s="382"/>
      <c r="J258" s="382"/>
      <c r="K258" s="382"/>
      <c r="L258" s="382"/>
      <c r="M258" s="382"/>
      <c r="N258" s="382"/>
      <c r="O258" s="382"/>
      <c r="P258" s="382"/>
      <c r="Q258" s="382"/>
      <c r="R258" s="382"/>
      <c r="S258" s="382"/>
      <c r="T258" s="382"/>
      <c r="U258" s="382"/>
      <c r="V258" s="382"/>
    </row>
    <row r="259" spans="1:22" s="179" customFormat="1" ht="17.649999999999999" customHeight="1" x14ac:dyDescent="0.25">
      <c r="A259" s="190"/>
      <c r="B259" s="190"/>
      <c r="C259" s="191"/>
      <c r="D259" s="192"/>
      <c r="E259" s="194"/>
      <c r="F259" s="191"/>
      <c r="G259" s="348"/>
      <c r="H259" s="326"/>
      <c r="I259" s="326"/>
      <c r="J259" s="379"/>
      <c r="K259" s="379"/>
      <c r="L259" s="379"/>
      <c r="M259" s="379"/>
      <c r="N259" s="379"/>
      <c r="O259" s="379"/>
      <c r="P259" s="379"/>
      <c r="Q259" s="379"/>
      <c r="R259" s="379"/>
      <c r="S259" s="379"/>
      <c r="T259" s="379"/>
      <c r="U259" s="379"/>
      <c r="V259" s="379"/>
    </row>
    <row r="260" spans="1:22" s="179" customFormat="1" x14ac:dyDescent="0.25">
      <c r="A260" s="190"/>
      <c r="B260" s="190"/>
      <c r="C260" s="191"/>
      <c r="D260" s="192"/>
      <c r="E260" s="194"/>
      <c r="F260" s="191"/>
      <c r="G260" s="348"/>
      <c r="H260" s="326"/>
      <c r="I260" s="326"/>
      <c r="J260" s="379"/>
      <c r="K260" s="379"/>
      <c r="L260" s="379"/>
      <c r="M260" s="379"/>
      <c r="N260" s="379"/>
      <c r="O260" s="379"/>
      <c r="P260" s="379"/>
      <c r="Q260" s="379"/>
      <c r="R260" s="379"/>
      <c r="S260" s="379"/>
      <c r="T260" s="379"/>
      <c r="U260" s="379"/>
      <c r="V260" s="379"/>
    </row>
    <row r="261" spans="1:22" s="89" customFormat="1" x14ac:dyDescent="0.25">
      <c r="A261" s="109"/>
      <c r="B261" s="109"/>
      <c r="C261" s="176"/>
      <c r="D261" s="188"/>
      <c r="E261" s="109"/>
      <c r="F261" s="176"/>
      <c r="G261" s="345"/>
      <c r="H261" s="326"/>
      <c r="I261" s="326"/>
      <c r="J261" s="326"/>
      <c r="K261" s="326"/>
      <c r="L261" s="326"/>
      <c r="M261" s="326"/>
      <c r="N261" s="326"/>
      <c r="O261" s="326"/>
      <c r="P261" s="326"/>
      <c r="Q261" s="326"/>
      <c r="R261" s="326"/>
      <c r="S261" s="326"/>
      <c r="T261" s="326"/>
      <c r="U261" s="326"/>
      <c r="V261" s="326"/>
    </row>
    <row r="262" spans="1:22" s="89" customFormat="1" x14ac:dyDescent="0.25">
      <c r="A262" s="109"/>
      <c r="B262" s="109"/>
      <c r="C262" s="176"/>
      <c r="D262" s="188"/>
      <c r="E262" s="109"/>
      <c r="F262" s="176"/>
      <c r="G262" s="345"/>
      <c r="H262" s="326"/>
      <c r="I262" s="326"/>
      <c r="J262" s="326"/>
      <c r="K262" s="326"/>
      <c r="L262" s="326"/>
      <c r="M262" s="326"/>
      <c r="N262" s="326"/>
      <c r="O262" s="326"/>
      <c r="P262" s="326"/>
      <c r="Q262" s="326"/>
      <c r="R262" s="326"/>
      <c r="S262" s="326"/>
      <c r="T262" s="326"/>
      <c r="U262" s="326"/>
      <c r="V262" s="326"/>
    </row>
    <row r="263" spans="1:22" s="89" customFormat="1" x14ac:dyDescent="0.25">
      <c r="A263" s="109"/>
      <c r="B263" s="109"/>
      <c r="C263" s="176"/>
      <c r="D263" s="188"/>
      <c r="E263" s="109"/>
      <c r="F263" s="176"/>
      <c r="G263" s="345"/>
      <c r="H263" s="326"/>
      <c r="I263" s="326"/>
      <c r="J263" s="326"/>
      <c r="K263" s="326"/>
      <c r="L263" s="326"/>
      <c r="M263" s="326"/>
      <c r="N263" s="326"/>
      <c r="O263" s="326"/>
      <c r="P263" s="326"/>
      <c r="Q263" s="326"/>
      <c r="R263" s="326"/>
      <c r="S263" s="326"/>
      <c r="T263" s="326"/>
      <c r="U263" s="326"/>
      <c r="V263" s="326"/>
    </row>
    <row r="264" spans="1:22" s="179" customFormat="1" x14ac:dyDescent="0.25">
      <c r="A264" s="194"/>
      <c r="B264" s="194"/>
      <c r="C264" s="191"/>
      <c r="D264" s="192"/>
      <c r="E264" s="194"/>
      <c r="F264" s="191"/>
      <c r="G264" s="348"/>
      <c r="H264" s="379"/>
      <c r="I264" s="379"/>
      <c r="J264" s="379"/>
      <c r="K264" s="379"/>
      <c r="L264" s="379"/>
      <c r="M264" s="379"/>
      <c r="N264" s="379"/>
      <c r="O264" s="379"/>
      <c r="P264" s="379"/>
      <c r="Q264" s="379"/>
      <c r="R264" s="379"/>
      <c r="S264" s="379"/>
      <c r="T264" s="379"/>
      <c r="U264" s="379"/>
      <c r="V264" s="379"/>
    </row>
    <row r="265" spans="1:22" s="179" customFormat="1" x14ac:dyDescent="0.25">
      <c r="A265" s="194"/>
      <c r="B265" s="194"/>
      <c r="C265" s="191"/>
      <c r="D265" s="192"/>
      <c r="E265" s="194"/>
      <c r="F265" s="191"/>
      <c r="G265" s="348"/>
      <c r="H265" s="326"/>
      <c r="I265" s="326"/>
      <c r="J265" s="379"/>
      <c r="K265" s="379"/>
      <c r="L265" s="379"/>
      <c r="M265" s="379"/>
      <c r="N265" s="379"/>
      <c r="O265" s="379"/>
      <c r="P265" s="379"/>
      <c r="Q265" s="379"/>
      <c r="R265" s="379"/>
      <c r="S265" s="379"/>
      <c r="T265" s="379"/>
      <c r="U265" s="379"/>
      <c r="V265" s="379"/>
    </row>
    <row r="266" spans="1:22" s="222" customFormat="1" x14ac:dyDescent="0.25">
      <c r="A266" s="218"/>
      <c r="B266" s="215"/>
      <c r="C266" s="219"/>
      <c r="D266" s="220"/>
      <c r="E266" s="219"/>
      <c r="F266" s="219"/>
      <c r="G266" s="353"/>
      <c r="H266" s="382"/>
      <c r="I266" s="382"/>
      <c r="J266" s="382"/>
      <c r="K266" s="382"/>
      <c r="L266" s="382"/>
      <c r="M266" s="382"/>
      <c r="N266" s="382"/>
      <c r="O266" s="382"/>
      <c r="P266" s="382"/>
      <c r="Q266" s="382"/>
      <c r="R266" s="382"/>
      <c r="S266" s="382"/>
      <c r="T266" s="382"/>
      <c r="U266" s="382"/>
      <c r="V266" s="382"/>
    </row>
    <row r="267" spans="1:22" s="89" customFormat="1" x14ac:dyDescent="0.25">
      <c r="A267" s="31"/>
      <c r="B267" s="31"/>
      <c r="C267" s="176"/>
      <c r="D267" s="188"/>
      <c r="E267" s="109"/>
      <c r="F267" s="176"/>
      <c r="G267" s="345"/>
      <c r="H267" s="326"/>
      <c r="I267" s="326"/>
      <c r="J267" s="326"/>
      <c r="K267" s="326"/>
      <c r="L267" s="326"/>
      <c r="M267" s="326"/>
      <c r="N267" s="326"/>
      <c r="O267" s="326"/>
      <c r="P267" s="326"/>
      <c r="Q267" s="326"/>
      <c r="R267" s="326"/>
      <c r="S267" s="326"/>
      <c r="T267" s="326"/>
      <c r="U267" s="326"/>
      <c r="V267" s="326"/>
    </row>
    <row r="268" spans="1:22" s="89" customFormat="1" x14ac:dyDescent="0.25">
      <c r="A268" s="31"/>
      <c r="B268" s="31"/>
      <c r="C268" s="176"/>
      <c r="D268" s="188"/>
      <c r="E268" s="109"/>
      <c r="F268" s="176"/>
      <c r="G268" s="345"/>
      <c r="H268" s="326"/>
      <c r="I268" s="326"/>
      <c r="J268" s="326"/>
      <c r="K268" s="326"/>
      <c r="L268" s="326"/>
      <c r="M268" s="326"/>
      <c r="N268" s="326"/>
      <c r="O268" s="326"/>
      <c r="P268" s="326"/>
      <c r="Q268" s="326"/>
      <c r="R268" s="326"/>
      <c r="S268" s="326"/>
      <c r="T268" s="326"/>
      <c r="U268" s="326"/>
      <c r="V268" s="326"/>
    </row>
    <row r="269" spans="1:22" s="89" customFormat="1" x14ac:dyDescent="0.25">
      <c r="A269" s="109"/>
      <c r="B269" s="109"/>
      <c r="C269" s="176"/>
      <c r="D269" s="188"/>
      <c r="E269" s="109"/>
      <c r="F269" s="176"/>
      <c r="G269" s="345"/>
      <c r="H269" s="326"/>
      <c r="I269" s="326"/>
      <c r="J269" s="326"/>
      <c r="K269" s="326"/>
      <c r="L269" s="326"/>
      <c r="M269" s="326"/>
      <c r="N269" s="326"/>
      <c r="O269" s="326"/>
      <c r="P269" s="326"/>
      <c r="Q269" s="326"/>
      <c r="R269" s="326"/>
      <c r="S269" s="326"/>
      <c r="T269" s="326"/>
      <c r="U269" s="326"/>
      <c r="V269" s="326"/>
    </row>
    <row r="270" spans="1:22" s="89" customFormat="1" x14ac:dyDescent="0.25">
      <c r="A270" s="109"/>
      <c r="B270" s="109"/>
      <c r="C270" s="176"/>
      <c r="D270" s="188"/>
      <c r="E270" s="109"/>
      <c r="F270" s="176"/>
      <c r="G270" s="345"/>
      <c r="H270" s="326"/>
      <c r="I270" s="326"/>
      <c r="J270" s="326"/>
      <c r="K270" s="326"/>
      <c r="L270" s="326"/>
      <c r="M270" s="326"/>
      <c r="N270" s="326"/>
      <c r="O270" s="326"/>
      <c r="P270" s="326"/>
      <c r="Q270" s="326"/>
      <c r="R270" s="326"/>
      <c r="S270" s="326"/>
      <c r="T270" s="326"/>
      <c r="U270" s="326"/>
      <c r="V270" s="326"/>
    </row>
    <row r="271" spans="1:22" s="89" customFormat="1" x14ac:dyDescent="0.25">
      <c r="A271" s="109"/>
      <c r="B271" s="109"/>
      <c r="C271" s="176"/>
      <c r="D271" s="188"/>
      <c r="E271" s="109"/>
      <c r="F271" s="176"/>
      <c r="G271" s="345"/>
      <c r="H271" s="326"/>
      <c r="I271" s="326"/>
      <c r="J271" s="326"/>
      <c r="K271" s="326"/>
      <c r="L271" s="326"/>
      <c r="M271" s="326"/>
      <c r="N271" s="326"/>
      <c r="O271" s="326"/>
      <c r="P271" s="326"/>
      <c r="Q271" s="326"/>
      <c r="R271" s="326"/>
      <c r="S271" s="326"/>
      <c r="T271" s="326"/>
      <c r="U271" s="326"/>
      <c r="V271" s="326"/>
    </row>
    <row r="272" spans="1:22" s="89" customFormat="1" x14ac:dyDescent="0.25">
      <c r="A272" s="109"/>
      <c r="B272" s="109"/>
      <c r="C272" s="176"/>
      <c r="D272" s="188"/>
      <c r="E272" s="109"/>
      <c r="F272" s="176"/>
      <c r="G272" s="345"/>
      <c r="H272" s="326"/>
      <c r="I272" s="326"/>
      <c r="J272" s="326"/>
      <c r="K272" s="326"/>
      <c r="L272" s="326"/>
      <c r="M272" s="326"/>
      <c r="N272" s="326"/>
      <c r="O272" s="326"/>
      <c r="P272" s="326"/>
      <c r="Q272" s="326"/>
      <c r="R272" s="326"/>
      <c r="S272" s="326"/>
      <c r="T272" s="326"/>
      <c r="U272" s="326"/>
      <c r="V272" s="326"/>
    </row>
    <row r="273" spans="1:22" s="235" customFormat="1" x14ac:dyDescent="0.25">
      <c r="A273" s="232"/>
      <c r="B273" s="233"/>
      <c r="C273" s="232"/>
      <c r="D273" s="234"/>
      <c r="E273" s="232"/>
      <c r="F273" s="232"/>
      <c r="G273" s="354"/>
      <c r="H273" s="383"/>
      <c r="I273" s="383"/>
      <c r="J273" s="383"/>
      <c r="K273" s="383"/>
      <c r="L273" s="383"/>
      <c r="M273" s="383"/>
      <c r="N273" s="383"/>
      <c r="O273" s="383"/>
      <c r="P273" s="383"/>
      <c r="Q273" s="383"/>
      <c r="R273" s="383"/>
      <c r="S273" s="383"/>
      <c r="T273" s="383"/>
      <c r="U273" s="383"/>
      <c r="V273" s="383"/>
    </row>
    <row r="274" spans="1:22" s="89" customFormat="1" x14ac:dyDescent="0.25">
      <c r="A274" s="109"/>
      <c r="B274" s="109"/>
      <c r="C274" s="176"/>
      <c r="D274" s="188"/>
      <c r="E274" s="109"/>
      <c r="F274" s="176"/>
      <c r="G274" s="345"/>
      <c r="H274" s="326"/>
      <c r="I274" s="326"/>
      <c r="J274" s="326"/>
      <c r="K274" s="326"/>
      <c r="L274" s="326"/>
      <c r="M274" s="326"/>
      <c r="N274" s="326"/>
      <c r="O274" s="326"/>
      <c r="P274" s="326"/>
      <c r="Q274" s="326"/>
      <c r="R274" s="326"/>
      <c r="S274" s="326"/>
      <c r="T274" s="326"/>
      <c r="U274" s="326"/>
      <c r="V274" s="326"/>
    </row>
    <row r="275" spans="1:22" s="89" customFormat="1" x14ac:dyDescent="0.25">
      <c r="A275" s="31"/>
      <c r="B275" s="109"/>
      <c r="C275" s="176"/>
      <c r="D275" s="188"/>
      <c r="E275" s="109"/>
      <c r="F275" s="36"/>
      <c r="G275" s="345"/>
      <c r="H275" s="326"/>
      <c r="I275" s="326"/>
      <c r="J275" s="326"/>
      <c r="K275" s="326"/>
      <c r="L275" s="326"/>
      <c r="M275" s="326"/>
      <c r="N275" s="326"/>
      <c r="O275" s="326"/>
      <c r="P275" s="326"/>
      <c r="Q275" s="326"/>
      <c r="R275" s="326"/>
      <c r="S275" s="326"/>
      <c r="T275" s="326"/>
      <c r="U275" s="326"/>
      <c r="V275" s="326"/>
    </row>
    <row r="276" spans="1:22" s="89" customFormat="1" x14ac:dyDescent="0.25">
      <c r="A276" s="31"/>
      <c r="B276" s="31"/>
      <c r="C276" s="176"/>
      <c r="D276" s="188"/>
      <c r="E276" s="109"/>
      <c r="F276" s="176"/>
      <c r="G276" s="345"/>
      <c r="H276" s="326"/>
      <c r="I276" s="326"/>
      <c r="J276" s="326"/>
      <c r="K276" s="326"/>
      <c r="L276" s="326"/>
      <c r="M276" s="326"/>
      <c r="N276" s="326"/>
      <c r="O276" s="326"/>
      <c r="P276" s="326"/>
      <c r="Q276" s="326"/>
      <c r="R276" s="326"/>
      <c r="S276" s="326"/>
      <c r="T276" s="326"/>
      <c r="U276" s="326"/>
      <c r="V276" s="326"/>
    </row>
    <row r="277" spans="1:22" s="89" customFormat="1" x14ac:dyDescent="0.25">
      <c r="A277" s="31"/>
      <c r="B277" s="109"/>
      <c r="C277" s="176"/>
      <c r="D277" s="188"/>
      <c r="E277" s="109"/>
      <c r="F277" s="176"/>
      <c r="G277" s="345"/>
      <c r="H277" s="326"/>
      <c r="I277" s="326"/>
      <c r="J277" s="326"/>
      <c r="K277" s="326"/>
      <c r="L277" s="326"/>
      <c r="M277" s="326"/>
      <c r="N277" s="326"/>
      <c r="O277" s="326"/>
      <c r="P277" s="326"/>
      <c r="Q277" s="326"/>
      <c r="R277" s="326"/>
      <c r="S277" s="326"/>
      <c r="T277" s="326"/>
      <c r="U277" s="326"/>
      <c r="V277" s="326"/>
    </row>
    <row r="278" spans="1:22" s="89" customFormat="1" x14ac:dyDescent="0.25">
      <c r="A278" s="31"/>
      <c r="B278" s="109"/>
      <c r="C278" s="176"/>
      <c r="D278" s="188"/>
      <c r="E278" s="109"/>
      <c r="F278" s="36"/>
      <c r="G278" s="345"/>
      <c r="H278" s="326"/>
      <c r="I278" s="326"/>
      <c r="J278" s="326"/>
      <c r="K278" s="326"/>
      <c r="L278" s="326"/>
      <c r="M278" s="326"/>
      <c r="N278" s="326"/>
      <c r="O278" s="326"/>
      <c r="P278" s="326"/>
      <c r="Q278" s="326"/>
      <c r="R278" s="326"/>
      <c r="S278" s="326"/>
      <c r="T278" s="326"/>
      <c r="U278" s="326"/>
      <c r="V278" s="326"/>
    </row>
    <row r="279" spans="1:22" s="89" customFormat="1" x14ac:dyDescent="0.25">
      <c r="A279" s="31"/>
      <c r="B279" s="109"/>
      <c r="C279" s="176"/>
      <c r="D279" s="188"/>
      <c r="E279" s="109"/>
      <c r="F279" s="36"/>
      <c r="G279" s="345"/>
      <c r="H279" s="326"/>
      <c r="I279" s="326"/>
      <c r="J279" s="326"/>
      <c r="K279" s="326"/>
      <c r="L279" s="326"/>
      <c r="M279" s="326"/>
      <c r="N279" s="326"/>
      <c r="O279" s="326"/>
      <c r="P279" s="326"/>
      <c r="Q279" s="326"/>
      <c r="R279" s="326"/>
      <c r="S279" s="326"/>
      <c r="T279" s="326"/>
      <c r="U279" s="326"/>
      <c r="V279" s="326"/>
    </row>
    <row r="280" spans="1:22" s="179" customFormat="1" x14ac:dyDescent="0.25">
      <c r="A280" s="190"/>
      <c r="B280" s="194"/>
      <c r="C280" s="191"/>
      <c r="D280" s="192"/>
      <c r="E280" s="194"/>
      <c r="F280" s="236"/>
      <c r="G280" s="348"/>
      <c r="H280" s="379"/>
      <c r="I280" s="379"/>
      <c r="J280" s="379"/>
      <c r="K280" s="379"/>
      <c r="L280" s="379"/>
      <c r="M280" s="379"/>
      <c r="N280" s="379"/>
      <c r="O280" s="379"/>
      <c r="P280" s="379"/>
      <c r="Q280" s="379"/>
      <c r="R280" s="379"/>
      <c r="S280" s="379"/>
      <c r="T280" s="379"/>
      <c r="U280" s="379"/>
      <c r="V280" s="379"/>
    </row>
    <row r="281" spans="1:22" s="89" customFormat="1" x14ac:dyDescent="0.25">
      <c r="A281" s="31"/>
      <c r="B281" s="31"/>
      <c r="C281" s="176"/>
      <c r="D281" s="188"/>
      <c r="E281" s="109"/>
      <c r="F281" s="176"/>
      <c r="G281" s="345"/>
      <c r="H281" s="326"/>
      <c r="I281" s="326"/>
      <c r="J281" s="326"/>
      <c r="K281" s="326"/>
      <c r="L281" s="326"/>
      <c r="M281" s="326"/>
      <c r="N281" s="326"/>
      <c r="O281" s="326"/>
      <c r="P281" s="326"/>
      <c r="Q281" s="326"/>
      <c r="R281" s="326"/>
      <c r="S281" s="326"/>
      <c r="T281" s="326"/>
      <c r="U281" s="326"/>
      <c r="V281" s="326"/>
    </row>
    <row r="282" spans="1:22" s="89" customFormat="1" x14ac:dyDescent="0.25">
      <c r="A282" s="31"/>
      <c r="B282" s="109"/>
      <c r="C282" s="176"/>
      <c r="D282" s="188"/>
      <c r="E282" s="109"/>
      <c r="F282" s="176"/>
      <c r="G282" s="345"/>
      <c r="H282" s="326"/>
      <c r="I282" s="326"/>
      <c r="J282" s="326"/>
      <c r="K282" s="326"/>
      <c r="L282" s="326"/>
      <c r="M282" s="326"/>
      <c r="N282" s="326"/>
      <c r="O282" s="326"/>
      <c r="P282" s="326"/>
      <c r="Q282" s="326"/>
      <c r="R282" s="326"/>
      <c r="S282" s="326"/>
      <c r="T282" s="326"/>
      <c r="U282" s="326"/>
      <c r="V282" s="326"/>
    </row>
    <row r="283" spans="1:22" s="89" customFormat="1" x14ac:dyDescent="0.25">
      <c r="A283" s="31"/>
      <c r="B283" s="109"/>
      <c r="C283" s="176"/>
      <c r="D283" s="188"/>
      <c r="E283" s="109"/>
      <c r="F283" s="176"/>
      <c r="G283" s="345"/>
      <c r="H283" s="326"/>
      <c r="I283" s="326"/>
      <c r="J283" s="326"/>
      <c r="K283" s="326"/>
      <c r="L283" s="326"/>
      <c r="M283" s="326"/>
      <c r="N283" s="326"/>
      <c r="O283" s="326"/>
      <c r="P283" s="326"/>
      <c r="Q283" s="326"/>
      <c r="R283" s="326"/>
      <c r="S283" s="326"/>
      <c r="T283" s="326"/>
      <c r="U283" s="326"/>
      <c r="V283" s="326"/>
    </row>
    <row r="284" spans="1:22" s="89" customFormat="1" x14ac:dyDescent="0.25">
      <c r="A284" s="31"/>
      <c r="B284" s="109"/>
      <c r="C284" s="176"/>
      <c r="D284" s="188"/>
      <c r="E284" s="109"/>
      <c r="F284" s="36"/>
      <c r="G284" s="345"/>
      <c r="H284" s="326"/>
      <c r="I284" s="326"/>
      <c r="J284" s="326"/>
      <c r="K284" s="326"/>
      <c r="L284" s="326"/>
      <c r="M284" s="326"/>
      <c r="N284" s="326"/>
      <c r="O284" s="326"/>
      <c r="P284" s="326"/>
      <c r="Q284" s="326"/>
      <c r="R284" s="326"/>
      <c r="S284" s="326"/>
      <c r="T284" s="326"/>
      <c r="U284" s="326"/>
      <c r="V284" s="326"/>
    </row>
    <row r="285" spans="1:22" s="89" customFormat="1" x14ac:dyDescent="0.25">
      <c r="A285" s="31"/>
      <c r="B285" s="109"/>
      <c r="C285" s="176"/>
      <c r="D285" s="188"/>
      <c r="E285" s="109"/>
      <c r="F285" s="36"/>
      <c r="G285" s="345"/>
      <c r="H285" s="326"/>
      <c r="I285" s="326"/>
      <c r="J285" s="326"/>
      <c r="K285" s="326"/>
      <c r="L285" s="326"/>
      <c r="M285" s="326"/>
      <c r="N285" s="326"/>
      <c r="O285" s="326"/>
      <c r="P285" s="326"/>
      <c r="Q285" s="326"/>
      <c r="R285" s="326"/>
      <c r="S285" s="326"/>
      <c r="T285" s="326"/>
      <c r="U285" s="326"/>
      <c r="V285" s="326"/>
    </row>
    <row r="286" spans="1:22" s="89" customFormat="1" x14ac:dyDescent="0.25">
      <c r="A286" s="31"/>
      <c r="B286" s="109"/>
      <c r="C286" s="176"/>
      <c r="D286" s="188"/>
      <c r="E286" s="109"/>
      <c r="F286" s="36"/>
      <c r="G286" s="345"/>
      <c r="H286" s="326"/>
      <c r="I286" s="326"/>
      <c r="J286" s="326"/>
      <c r="K286" s="326"/>
      <c r="L286" s="326"/>
      <c r="M286" s="326"/>
      <c r="N286" s="326"/>
      <c r="O286" s="326"/>
      <c r="P286" s="326"/>
      <c r="Q286" s="326"/>
      <c r="R286" s="326"/>
      <c r="S286" s="326"/>
      <c r="T286" s="326"/>
      <c r="U286" s="326"/>
      <c r="V286" s="326"/>
    </row>
    <row r="287" spans="1:22" s="89" customFormat="1" x14ac:dyDescent="0.25">
      <c r="A287" s="31"/>
      <c r="B287" s="109"/>
      <c r="C287" s="176"/>
      <c r="D287" s="188"/>
      <c r="E287" s="109"/>
      <c r="F287" s="36"/>
      <c r="G287" s="345"/>
      <c r="H287" s="326"/>
      <c r="I287" s="326"/>
      <c r="J287" s="326"/>
      <c r="K287" s="326"/>
      <c r="L287" s="326"/>
      <c r="M287" s="326"/>
      <c r="N287" s="326"/>
      <c r="O287" s="326"/>
      <c r="P287" s="326"/>
      <c r="Q287" s="326"/>
      <c r="R287" s="326"/>
      <c r="S287" s="326"/>
      <c r="T287" s="326"/>
      <c r="U287" s="326"/>
      <c r="V287" s="326"/>
    </row>
    <row r="288" spans="1:22" s="89" customFormat="1" x14ac:dyDescent="0.25">
      <c r="A288" s="165"/>
      <c r="B288" s="121"/>
      <c r="C288" s="217"/>
      <c r="D288" s="188"/>
      <c r="E288" s="121"/>
      <c r="F288" s="36"/>
      <c r="G288" s="345"/>
      <c r="H288" s="326"/>
      <c r="I288" s="326"/>
      <c r="J288" s="326"/>
      <c r="K288" s="326"/>
      <c r="L288" s="326"/>
      <c r="M288" s="326"/>
      <c r="N288" s="326"/>
      <c r="O288" s="326"/>
      <c r="P288" s="326"/>
      <c r="Q288" s="326"/>
      <c r="R288" s="326"/>
      <c r="S288" s="326"/>
      <c r="T288" s="326"/>
      <c r="U288" s="326"/>
      <c r="V288" s="326"/>
    </row>
    <row r="289" spans="1:22" s="89" customFormat="1" x14ac:dyDescent="0.25">
      <c r="A289" s="165"/>
      <c r="B289" s="121"/>
      <c r="C289" s="217"/>
      <c r="D289" s="188"/>
      <c r="E289" s="121"/>
      <c r="F289" s="237"/>
      <c r="G289" s="345"/>
      <c r="H289" s="326"/>
      <c r="I289" s="326"/>
      <c r="J289" s="326"/>
      <c r="K289" s="326"/>
      <c r="L289" s="326"/>
      <c r="M289" s="326"/>
      <c r="N289" s="326"/>
      <c r="O289" s="326"/>
      <c r="P289" s="326"/>
      <c r="Q289" s="326"/>
      <c r="R289" s="326"/>
      <c r="S289" s="326"/>
      <c r="T289" s="326"/>
      <c r="U289" s="326"/>
      <c r="V289" s="326"/>
    </row>
    <row r="290" spans="1:22" s="89" customFormat="1" x14ac:dyDescent="0.25">
      <c r="A290" s="109"/>
      <c r="B290" s="109"/>
      <c r="C290" s="176"/>
      <c r="D290" s="188"/>
      <c r="E290" s="126"/>
      <c r="F290" s="176"/>
      <c r="G290" s="345"/>
      <c r="H290" s="326"/>
      <c r="I290" s="326"/>
      <c r="J290" s="326"/>
      <c r="K290" s="326"/>
      <c r="L290" s="326"/>
      <c r="M290" s="326"/>
      <c r="N290" s="326"/>
      <c r="O290" s="326"/>
      <c r="P290" s="326"/>
      <c r="Q290" s="326"/>
      <c r="R290" s="326"/>
      <c r="S290" s="326"/>
      <c r="T290" s="326"/>
      <c r="U290" s="326"/>
      <c r="V290" s="326"/>
    </row>
    <row r="291" spans="1:22" s="89" customFormat="1" x14ac:dyDescent="0.25">
      <c r="A291" s="31"/>
      <c r="B291" s="109"/>
      <c r="C291" s="109"/>
      <c r="D291" s="188"/>
      <c r="E291" s="126"/>
      <c r="F291" s="176"/>
      <c r="G291" s="345"/>
      <c r="H291" s="326"/>
      <c r="I291" s="326"/>
      <c r="J291" s="326"/>
      <c r="K291" s="326"/>
      <c r="L291" s="326"/>
      <c r="M291" s="326"/>
      <c r="N291" s="326"/>
      <c r="O291" s="326"/>
      <c r="P291" s="326"/>
      <c r="Q291" s="326"/>
      <c r="R291" s="326"/>
      <c r="S291" s="326"/>
      <c r="T291" s="326"/>
      <c r="U291" s="326"/>
      <c r="V291" s="326"/>
    </row>
    <row r="292" spans="1:22" s="222" customFormat="1" x14ac:dyDescent="0.25">
      <c r="A292" s="218"/>
      <c r="B292" s="215"/>
      <c r="C292" s="219"/>
      <c r="D292" s="220"/>
      <c r="E292" s="219"/>
      <c r="F292" s="219"/>
      <c r="G292" s="353"/>
      <c r="H292" s="382"/>
      <c r="I292" s="382"/>
      <c r="J292" s="382"/>
      <c r="K292" s="382"/>
      <c r="L292" s="382"/>
      <c r="M292" s="382"/>
      <c r="N292" s="382"/>
      <c r="O292" s="382"/>
      <c r="P292" s="382"/>
      <c r="Q292" s="382"/>
      <c r="R292" s="382"/>
      <c r="S292" s="382"/>
      <c r="T292" s="382"/>
      <c r="U292" s="382"/>
      <c r="V292" s="382"/>
    </row>
    <row r="293" spans="1:22" s="89" customFormat="1" x14ac:dyDescent="0.25">
      <c r="A293" s="31"/>
      <c r="B293" s="31"/>
      <c r="C293" s="176"/>
      <c r="D293" s="188"/>
      <c r="E293" s="126"/>
      <c r="F293" s="176"/>
      <c r="G293" s="345"/>
      <c r="H293" s="326"/>
      <c r="I293" s="326"/>
      <c r="J293" s="326"/>
      <c r="K293" s="326"/>
      <c r="L293" s="326"/>
      <c r="M293" s="326"/>
      <c r="N293" s="326"/>
      <c r="O293" s="326"/>
      <c r="P293" s="326"/>
      <c r="Q293" s="326"/>
      <c r="R293" s="326"/>
      <c r="S293" s="326"/>
      <c r="T293" s="326"/>
      <c r="U293" s="326"/>
      <c r="V293" s="326"/>
    </row>
    <row r="294" spans="1:22" s="89" customFormat="1" x14ac:dyDescent="0.25">
      <c r="A294" s="109"/>
      <c r="B294" s="109"/>
      <c r="C294" s="176"/>
      <c r="D294" s="188"/>
      <c r="E294" s="109"/>
      <c r="F294" s="176"/>
      <c r="G294" s="345"/>
      <c r="H294" s="326"/>
      <c r="I294" s="326"/>
      <c r="J294" s="326"/>
      <c r="K294" s="326"/>
      <c r="L294" s="326"/>
      <c r="M294" s="326"/>
      <c r="N294" s="326"/>
      <c r="O294" s="326"/>
      <c r="P294" s="326"/>
      <c r="Q294" s="326"/>
      <c r="R294" s="326"/>
      <c r="S294" s="326"/>
      <c r="T294" s="326"/>
      <c r="U294" s="326"/>
      <c r="V294" s="326"/>
    </row>
    <row r="295" spans="1:22" s="89" customFormat="1" x14ac:dyDescent="0.25">
      <c r="A295" s="109"/>
      <c r="B295" s="109"/>
      <c r="C295" s="176"/>
      <c r="D295" s="188"/>
      <c r="E295" s="109"/>
      <c r="F295" s="238"/>
      <c r="G295" s="345"/>
      <c r="H295" s="326"/>
      <c r="I295" s="326"/>
      <c r="J295" s="326"/>
      <c r="K295" s="326"/>
      <c r="L295" s="326"/>
      <c r="M295" s="326"/>
      <c r="N295" s="326"/>
      <c r="O295" s="326"/>
      <c r="P295" s="326"/>
      <c r="Q295" s="326"/>
      <c r="R295" s="326"/>
      <c r="S295" s="326"/>
      <c r="T295" s="326"/>
      <c r="U295" s="326"/>
      <c r="V295" s="326"/>
    </row>
    <row r="296" spans="1:22" s="89" customFormat="1" x14ac:dyDescent="0.25">
      <c r="A296" s="109"/>
      <c r="B296" s="109"/>
      <c r="C296" s="176"/>
      <c r="D296" s="188"/>
      <c r="E296" s="126"/>
      <c r="F296" s="176"/>
      <c r="G296" s="345"/>
      <c r="H296" s="326"/>
      <c r="I296" s="326"/>
      <c r="J296" s="326"/>
      <c r="K296" s="326"/>
      <c r="L296" s="326"/>
      <c r="M296" s="326"/>
      <c r="N296" s="326"/>
      <c r="O296" s="326"/>
      <c r="P296" s="326"/>
      <c r="Q296" s="326"/>
      <c r="R296" s="326"/>
      <c r="S296" s="326"/>
      <c r="T296" s="326"/>
      <c r="U296" s="326"/>
      <c r="V296" s="326"/>
    </row>
    <row r="297" spans="1:22" s="89" customFormat="1" x14ac:dyDescent="0.25">
      <c r="A297" s="109"/>
      <c r="B297" s="109"/>
      <c r="C297" s="176"/>
      <c r="D297" s="188"/>
      <c r="E297" s="109"/>
      <c r="F297" s="176"/>
      <c r="G297" s="345"/>
      <c r="H297" s="326"/>
      <c r="I297" s="326"/>
      <c r="J297" s="326"/>
      <c r="K297" s="326"/>
      <c r="L297" s="326"/>
      <c r="M297" s="326"/>
      <c r="N297" s="326"/>
      <c r="O297" s="326"/>
      <c r="P297" s="326"/>
      <c r="Q297" s="326"/>
      <c r="R297" s="326"/>
      <c r="S297" s="326"/>
      <c r="T297" s="326"/>
      <c r="U297" s="326"/>
      <c r="V297" s="326"/>
    </row>
    <row r="298" spans="1:22" s="89" customFormat="1" x14ac:dyDescent="0.25">
      <c r="A298" s="109"/>
      <c r="B298" s="109"/>
      <c r="C298" s="176"/>
      <c r="D298" s="188"/>
      <c r="E298" s="109"/>
      <c r="F298" s="176"/>
      <c r="G298" s="345"/>
      <c r="H298" s="326"/>
      <c r="I298" s="326"/>
      <c r="J298" s="326"/>
      <c r="K298" s="326"/>
      <c r="L298" s="326"/>
      <c r="M298" s="326"/>
      <c r="N298" s="326"/>
      <c r="O298" s="326"/>
      <c r="P298" s="326"/>
      <c r="Q298" s="326"/>
      <c r="R298" s="326"/>
      <c r="S298" s="326"/>
      <c r="T298" s="326"/>
      <c r="U298" s="326"/>
      <c r="V298" s="326"/>
    </row>
    <row r="299" spans="1:22" s="89" customFormat="1" x14ac:dyDescent="0.25">
      <c r="A299" s="109"/>
      <c r="B299" s="109"/>
      <c r="C299" s="176"/>
      <c r="D299" s="188"/>
      <c r="E299" s="109"/>
      <c r="F299" s="176"/>
      <c r="G299" s="345"/>
      <c r="H299" s="326"/>
      <c r="I299" s="326"/>
      <c r="J299" s="326"/>
      <c r="K299" s="326"/>
      <c r="L299" s="326"/>
      <c r="M299" s="326"/>
      <c r="N299" s="326"/>
      <c r="O299" s="326"/>
      <c r="P299" s="326"/>
      <c r="Q299" s="326"/>
      <c r="R299" s="326"/>
      <c r="S299" s="326"/>
      <c r="T299" s="326"/>
      <c r="U299" s="326"/>
      <c r="V299" s="326"/>
    </row>
    <row r="300" spans="1:22" s="89" customFormat="1" x14ac:dyDescent="0.25">
      <c r="A300" s="109"/>
      <c r="B300" s="31"/>
      <c r="C300" s="176"/>
      <c r="D300" s="188"/>
      <c r="E300" s="109"/>
      <c r="F300" s="176"/>
      <c r="G300" s="345"/>
      <c r="H300" s="326"/>
      <c r="I300" s="326"/>
      <c r="J300" s="326"/>
      <c r="K300" s="326"/>
      <c r="L300" s="326"/>
      <c r="M300" s="326"/>
      <c r="N300" s="326"/>
      <c r="O300" s="326"/>
      <c r="P300" s="326"/>
      <c r="Q300" s="326"/>
      <c r="R300" s="326"/>
      <c r="S300" s="326"/>
      <c r="T300" s="326"/>
      <c r="U300" s="326"/>
      <c r="V300" s="326"/>
    </row>
    <row r="301" spans="1:22" s="89" customFormat="1" x14ac:dyDescent="0.25">
      <c r="A301" s="109"/>
      <c r="B301" s="109"/>
      <c r="C301" s="176"/>
      <c r="D301" s="188"/>
      <c r="E301" s="126"/>
      <c r="F301" s="176"/>
      <c r="G301" s="345"/>
      <c r="H301" s="326"/>
      <c r="I301" s="326"/>
      <c r="J301" s="326"/>
      <c r="K301" s="326"/>
      <c r="L301" s="326"/>
      <c r="M301" s="326"/>
      <c r="N301" s="326"/>
      <c r="O301" s="326"/>
      <c r="P301" s="326"/>
      <c r="Q301" s="326"/>
      <c r="R301" s="326"/>
      <c r="S301" s="326"/>
      <c r="T301" s="326"/>
      <c r="U301" s="326"/>
      <c r="V301" s="326"/>
    </row>
    <row r="302" spans="1:22" s="89" customFormat="1" x14ac:dyDescent="0.25">
      <c r="A302" s="109"/>
      <c r="B302" s="109"/>
      <c r="C302" s="176"/>
      <c r="D302" s="188"/>
      <c r="E302" s="109"/>
      <c r="F302" s="176"/>
      <c r="G302" s="345"/>
      <c r="H302" s="326"/>
      <c r="I302" s="326"/>
      <c r="J302" s="326"/>
      <c r="K302" s="326"/>
      <c r="L302" s="326"/>
      <c r="M302" s="326"/>
      <c r="N302" s="326"/>
      <c r="O302" s="326"/>
      <c r="P302" s="326"/>
      <c r="Q302" s="326"/>
      <c r="R302" s="326"/>
      <c r="S302" s="326"/>
      <c r="T302" s="326"/>
      <c r="U302" s="326"/>
      <c r="V302" s="326"/>
    </row>
    <row r="303" spans="1:22" s="89" customFormat="1" x14ac:dyDescent="0.25">
      <c r="A303" s="109"/>
      <c r="B303" s="109"/>
      <c r="C303" s="176"/>
      <c r="D303" s="188"/>
      <c r="E303" s="109"/>
      <c r="F303" s="176"/>
      <c r="G303" s="345"/>
      <c r="H303" s="326"/>
      <c r="I303" s="326"/>
      <c r="J303" s="326"/>
      <c r="K303" s="326"/>
      <c r="L303" s="326"/>
      <c r="M303" s="326"/>
      <c r="N303" s="326"/>
      <c r="O303" s="326"/>
      <c r="P303" s="326"/>
      <c r="Q303" s="326"/>
      <c r="R303" s="326"/>
      <c r="S303" s="326"/>
      <c r="T303" s="326"/>
      <c r="U303" s="326"/>
      <c r="V303" s="326"/>
    </row>
    <row r="304" spans="1:22" s="89" customFormat="1" x14ac:dyDescent="0.25">
      <c r="A304" s="109"/>
      <c r="B304" s="109"/>
      <c r="C304" s="176"/>
      <c r="D304" s="188"/>
      <c r="E304" s="109"/>
      <c r="F304" s="238"/>
      <c r="G304" s="345"/>
      <c r="H304" s="326"/>
      <c r="I304" s="326"/>
      <c r="J304" s="326"/>
      <c r="K304" s="326"/>
      <c r="L304" s="326"/>
      <c r="M304" s="326"/>
      <c r="N304" s="326"/>
      <c r="O304" s="326"/>
      <c r="P304" s="326"/>
      <c r="Q304" s="326"/>
      <c r="R304" s="326"/>
      <c r="S304" s="326"/>
      <c r="T304" s="326"/>
      <c r="U304" s="326"/>
      <c r="V304" s="326"/>
    </row>
    <row r="305" spans="1:22" s="89" customFormat="1" x14ac:dyDescent="0.25">
      <c r="A305" s="109"/>
      <c r="B305" s="109"/>
      <c r="C305" s="176"/>
      <c r="D305" s="188"/>
      <c r="E305" s="109"/>
      <c r="F305" s="238"/>
      <c r="G305" s="345"/>
      <c r="H305" s="326"/>
      <c r="I305" s="326"/>
      <c r="J305" s="326"/>
      <c r="K305" s="326"/>
      <c r="L305" s="326"/>
      <c r="M305" s="326"/>
      <c r="N305" s="326"/>
      <c r="O305" s="326"/>
      <c r="P305" s="326"/>
      <c r="Q305" s="326"/>
      <c r="R305" s="326"/>
      <c r="S305" s="326"/>
      <c r="T305" s="326"/>
      <c r="U305" s="326"/>
      <c r="V305" s="326"/>
    </row>
    <row r="306" spans="1:22" s="89" customFormat="1" x14ac:dyDescent="0.25">
      <c r="A306" s="109"/>
      <c r="B306" s="121"/>
      <c r="C306" s="217"/>
      <c r="D306" s="188"/>
      <c r="E306" s="121"/>
      <c r="F306" s="238"/>
      <c r="G306" s="345"/>
      <c r="H306" s="326"/>
      <c r="I306" s="326"/>
      <c r="J306" s="326"/>
      <c r="K306" s="326"/>
      <c r="L306" s="326"/>
      <c r="M306" s="326"/>
      <c r="N306" s="326"/>
      <c r="O306" s="326"/>
      <c r="P306" s="326"/>
      <c r="Q306" s="326"/>
      <c r="R306" s="326"/>
      <c r="S306" s="326"/>
      <c r="T306" s="326"/>
      <c r="U306" s="326"/>
      <c r="V306" s="326"/>
    </row>
    <row r="307" spans="1:22" s="222" customFormat="1" x14ac:dyDescent="0.25">
      <c r="A307" s="218"/>
      <c r="B307" s="215"/>
      <c r="C307" s="219"/>
      <c r="D307" s="220"/>
      <c r="E307" s="219"/>
      <c r="F307" s="219"/>
      <c r="G307" s="353"/>
      <c r="H307" s="382"/>
      <c r="I307" s="382"/>
      <c r="J307" s="382"/>
      <c r="K307" s="382"/>
      <c r="L307" s="382"/>
      <c r="M307" s="382"/>
      <c r="N307" s="382"/>
      <c r="O307" s="382"/>
      <c r="P307" s="382"/>
      <c r="Q307" s="382"/>
      <c r="R307" s="382"/>
      <c r="S307" s="382"/>
      <c r="T307" s="382"/>
      <c r="U307" s="382"/>
      <c r="V307" s="382"/>
    </row>
    <row r="308" spans="1:22" s="89" customFormat="1" x14ac:dyDescent="0.25">
      <c r="A308" s="31"/>
      <c r="B308" s="31"/>
      <c r="C308" s="176"/>
      <c r="D308" s="188"/>
      <c r="E308" s="109"/>
      <c r="F308" s="176"/>
      <c r="G308" s="345"/>
      <c r="H308" s="326"/>
      <c r="I308" s="326"/>
      <c r="J308" s="326"/>
      <c r="K308" s="326"/>
      <c r="L308" s="326"/>
      <c r="M308" s="326"/>
      <c r="N308" s="326"/>
      <c r="O308" s="326"/>
      <c r="P308" s="326"/>
      <c r="Q308" s="326"/>
      <c r="R308" s="326"/>
      <c r="S308" s="326"/>
      <c r="T308" s="326"/>
      <c r="U308" s="326"/>
      <c r="V308" s="326"/>
    </row>
    <row r="309" spans="1:22" s="89" customFormat="1" x14ac:dyDescent="0.25">
      <c r="A309" s="31"/>
      <c r="B309" s="31"/>
      <c r="C309" s="176"/>
      <c r="D309" s="188"/>
      <c r="E309" s="109"/>
      <c r="F309" s="176"/>
      <c r="G309" s="345"/>
      <c r="H309" s="326"/>
      <c r="I309" s="326"/>
      <c r="J309" s="326"/>
      <c r="K309" s="326"/>
      <c r="L309" s="326"/>
      <c r="M309" s="326"/>
      <c r="N309" s="326"/>
      <c r="O309" s="326"/>
      <c r="P309" s="326"/>
      <c r="Q309" s="326"/>
      <c r="R309" s="326"/>
      <c r="S309" s="326"/>
      <c r="T309" s="326"/>
      <c r="U309" s="326"/>
      <c r="V309" s="326"/>
    </row>
    <row r="310" spans="1:22" s="89" customFormat="1" x14ac:dyDescent="0.25">
      <c r="A310" s="109"/>
      <c r="B310" s="31"/>
      <c r="C310" s="176"/>
      <c r="D310" s="188"/>
      <c r="E310" s="109"/>
      <c r="F310" s="176"/>
      <c r="G310" s="345"/>
      <c r="H310" s="326"/>
      <c r="I310" s="326"/>
      <c r="J310" s="326"/>
      <c r="K310" s="326"/>
      <c r="L310" s="326"/>
      <c r="M310" s="326"/>
      <c r="N310" s="326"/>
      <c r="O310" s="326"/>
      <c r="P310" s="326"/>
      <c r="Q310" s="326"/>
      <c r="R310" s="326"/>
      <c r="S310" s="326"/>
      <c r="T310" s="326"/>
      <c r="U310" s="326"/>
      <c r="V310" s="326"/>
    </row>
    <row r="311" spans="1:22" s="89" customFormat="1" x14ac:dyDescent="0.25">
      <c r="A311" s="109"/>
      <c r="B311" s="109"/>
      <c r="C311" s="176"/>
      <c r="D311" s="188"/>
      <c r="E311" s="109"/>
      <c r="F311" s="176"/>
      <c r="G311" s="345"/>
      <c r="H311" s="326"/>
      <c r="I311" s="326"/>
      <c r="J311" s="326"/>
      <c r="K311" s="326"/>
      <c r="L311" s="326"/>
      <c r="M311" s="326"/>
      <c r="N311" s="326"/>
      <c r="O311" s="326"/>
      <c r="P311" s="326"/>
      <c r="Q311" s="326"/>
      <c r="R311" s="326"/>
      <c r="S311" s="326"/>
      <c r="T311" s="326"/>
      <c r="U311" s="326"/>
      <c r="V311" s="326"/>
    </row>
    <row r="312" spans="1:22" s="89" customFormat="1" x14ac:dyDescent="0.25">
      <c r="A312" s="109"/>
      <c r="B312" s="109"/>
      <c r="C312" s="176"/>
      <c r="D312" s="188"/>
      <c r="E312" s="109"/>
      <c r="F312" s="176"/>
      <c r="G312" s="345"/>
      <c r="H312" s="326"/>
      <c r="I312" s="326"/>
      <c r="J312" s="326"/>
      <c r="K312" s="326"/>
      <c r="L312" s="326"/>
      <c r="M312" s="326"/>
      <c r="N312" s="326"/>
      <c r="O312" s="326"/>
      <c r="P312" s="326"/>
      <c r="Q312" s="326"/>
      <c r="R312" s="326"/>
      <c r="S312" s="326"/>
      <c r="T312" s="326"/>
      <c r="U312" s="326"/>
      <c r="V312" s="326"/>
    </row>
    <row r="313" spans="1:22" s="242" customFormat="1" x14ac:dyDescent="0.25">
      <c r="A313" s="239"/>
      <c r="B313" s="215"/>
      <c r="C313" s="240"/>
      <c r="D313" s="241"/>
      <c r="E313" s="240"/>
      <c r="F313" s="240"/>
      <c r="G313" s="355"/>
      <c r="H313" s="384"/>
      <c r="I313" s="384"/>
      <c r="J313" s="384"/>
      <c r="K313" s="384"/>
      <c r="L313" s="384"/>
      <c r="M313" s="384"/>
      <c r="N313" s="384"/>
      <c r="O313" s="384"/>
      <c r="P313" s="384"/>
      <c r="Q313" s="384"/>
      <c r="R313" s="384"/>
      <c r="S313" s="384"/>
      <c r="T313" s="384"/>
      <c r="U313" s="384"/>
      <c r="V313" s="384"/>
    </row>
    <row r="314" spans="1:22" s="89" customFormat="1" x14ac:dyDescent="0.25">
      <c r="A314" s="31"/>
      <c r="B314" s="31"/>
      <c r="C314" s="176"/>
      <c r="D314" s="188"/>
      <c r="E314" s="109"/>
      <c r="F314" s="176"/>
      <c r="G314" s="345"/>
      <c r="H314" s="326"/>
      <c r="I314" s="326"/>
      <c r="J314" s="326"/>
      <c r="K314" s="326"/>
      <c r="L314" s="326"/>
      <c r="M314" s="326"/>
      <c r="N314" s="326"/>
      <c r="O314" s="326"/>
      <c r="P314" s="326"/>
      <c r="Q314" s="326"/>
      <c r="R314" s="326"/>
      <c r="S314" s="326"/>
      <c r="T314" s="326"/>
      <c r="U314" s="326"/>
      <c r="V314" s="326"/>
    </row>
    <row r="315" spans="1:22" s="89" customFormat="1" x14ac:dyDescent="0.25">
      <c r="A315" s="31"/>
      <c r="B315" s="31"/>
      <c r="C315" s="176"/>
      <c r="D315" s="188"/>
      <c r="E315" s="109"/>
      <c r="F315" s="176"/>
      <c r="G315" s="345"/>
      <c r="H315" s="326"/>
      <c r="I315" s="326"/>
      <c r="J315" s="326"/>
      <c r="K315" s="326"/>
      <c r="L315" s="326"/>
      <c r="M315" s="326"/>
      <c r="N315" s="326"/>
      <c r="O315" s="326"/>
      <c r="P315" s="326"/>
      <c r="Q315" s="326"/>
      <c r="R315" s="326"/>
      <c r="S315" s="326"/>
      <c r="T315" s="326"/>
      <c r="U315" s="326"/>
      <c r="V315" s="326"/>
    </row>
    <row r="316" spans="1:22" s="89" customFormat="1" x14ac:dyDescent="0.25">
      <c r="A316" s="31"/>
      <c r="B316" s="109"/>
      <c r="C316" s="176"/>
      <c r="D316" s="188"/>
      <c r="E316" s="109"/>
      <c r="F316" s="176"/>
      <c r="G316" s="345"/>
      <c r="H316" s="326"/>
      <c r="I316" s="326"/>
      <c r="J316" s="326"/>
      <c r="K316" s="326"/>
      <c r="L316" s="326"/>
      <c r="M316" s="326"/>
      <c r="N316" s="326"/>
      <c r="O316" s="326"/>
      <c r="P316" s="326"/>
      <c r="Q316" s="326"/>
      <c r="R316" s="326"/>
      <c r="S316" s="326"/>
      <c r="T316" s="326"/>
      <c r="U316" s="326"/>
      <c r="V316" s="326"/>
    </row>
    <row r="317" spans="1:22" s="89" customFormat="1" x14ac:dyDescent="0.25">
      <c r="A317" s="31"/>
      <c r="B317" s="109"/>
      <c r="C317" s="176"/>
      <c r="D317" s="188"/>
      <c r="E317" s="109"/>
      <c r="F317" s="176"/>
      <c r="G317" s="345"/>
      <c r="H317" s="326"/>
      <c r="I317" s="326"/>
      <c r="J317" s="326"/>
      <c r="K317" s="326"/>
      <c r="L317" s="326"/>
      <c r="M317" s="326"/>
      <c r="N317" s="326"/>
      <c r="O317" s="326"/>
      <c r="P317" s="326"/>
      <c r="Q317" s="326"/>
      <c r="R317" s="326"/>
      <c r="S317" s="326"/>
      <c r="T317" s="326"/>
      <c r="U317" s="326"/>
      <c r="V317" s="326"/>
    </row>
    <row r="318" spans="1:22" s="89" customFormat="1" x14ac:dyDescent="0.25">
      <c r="A318" s="31"/>
      <c r="B318" s="109"/>
      <c r="C318" s="176"/>
      <c r="D318" s="188"/>
      <c r="E318" s="109"/>
      <c r="F318" s="176"/>
      <c r="G318" s="345"/>
      <c r="H318" s="326"/>
      <c r="I318" s="326"/>
      <c r="J318" s="326"/>
      <c r="K318" s="326"/>
      <c r="L318" s="326"/>
      <c r="M318" s="326"/>
      <c r="N318" s="326"/>
      <c r="O318" s="326"/>
      <c r="P318" s="326"/>
      <c r="Q318" s="326"/>
      <c r="R318" s="326"/>
      <c r="S318" s="326"/>
      <c r="T318" s="326"/>
      <c r="U318" s="326"/>
      <c r="V318" s="326"/>
    </row>
    <row r="319" spans="1:22" s="89" customFormat="1" x14ac:dyDescent="0.25">
      <c r="A319" s="31"/>
      <c r="B319" s="109"/>
      <c r="C319" s="176"/>
      <c r="D319" s="188"/>
      <c r="E319" s="109"/>
      <c r="F319" s="176"/>
      <c r="G319" s="345"/>
      <c r="H319" s="326"/>
      <c r="I319" s="326"/>
      <c r="J319" s="326"/>
      <c r="K319" s="326"/>
      <c r="L319" s="326"/>
      <c r="M319" s="326"/>
      <c r="N319" s="326"/>
      <c r="O319" s="326"/>
      <c r="P319" s="326"/>
      <c r="Q319" s="326"/>
      <c r="R319" s="326"/>
      <c r="S319" s="326"/>
      <c r="T319" s="326"/>
      <c r="U319" s="326"/>
      <c r="V319" s="326"/>
    </row>
    <row r="320" spans="1:22" s="89" customFormat="1" x14ac:dyDescent="0.25">
      <c r="A320" s="31"/>
      <c r="B320" s="109"/>
      <c r="C320" s="176"/>
      <c r="D320" s="188"/>
      <c r="E320" s="109"/>
      <c r="F320" s="176"/>
      <c r="G320" s="345"/>
      <c r="H320" s="326"/>
      <c r="I320" s="326"/>
      <c r="J320" s="326"/>
      <c r="K320" s="326"/>
      <c r="L320" s="326"/>
      <c r="M320" s="326"/>
      <c r="N320" s="326"/>
      <c r="O320" s="326"/>
      <c r="P320" s="326"/>
      <c r="Q320" s="326"/>
      <c r="R320" s="326"/>
      <c r="S320" s="326"/>
      <c r="T320" s="326"/>
      <c r="U320" s="326"/>
      <c r="V320" s="326"/>
    </row>
    <row r="321" spans="1:22" s="89" customFormat="1" x14ac:dyDescent="0.25">
      <c r="A321" s="31"/>
      <c r="B321" s="109"/>
      <c r="C321" s="176"/>
      <c r="D321" s="188"/>
      <c r="E321" s="109"/>
      <c r="F321" s="176"/>
      <c r="G321" s="345"/>
      <c r="H321" s="326"/>
      <c r="I321" s="326"/>
      <c r="J321" s="326"/>
      <c r="K321" s="326"/>
      <c r="L321" s="326"/>
      <c r="M321" s="326"/>
      <c r="N321" s="326"/>
      <c r="O321" s="326"/>
      <c r="P321" s="326"/>
      <c r="Q321" s="326"/>
      <c r="R321" s="326"/>
      <c r="S321" s="326"/>
      <c r="T321" s="326"/>
      <c r="U321" s="326"/>
      <c r="V321" s="326"/>
    </row>
    <row r="322" spans="1:22" s="89" customFormat="1" ht="58.15" customHeight="1" x14ac:dyDescent="0.25">
      <c r="A322" s="31"/>
      <c r="B322" s="31"/>
      <c r="C322" s="176"/>
      <c r="D322" s="188"/>
      <c r="E322" s="126"/>
      <c r="F322" s="176"/>
      <c r="G322" s="345"/>
      <c r="H322" s="326"/>
      <c r="I322" s="326"/>
      <c r="J322" s="326"/>
      <c r="K322" s="326"/>
      <c r="L322" s="326"/>
      <c r="M322" s="326"/>
      <c r="N322" s="326"/>
      <c r="O322" s="326"/>
      <c r="P322" s="326"/>
      <c r="Q322" s="326"/>
      <c r="R322" s="326"/>
      <c r="S322" s="326"/>
      <c r="T322" s="326"/>
      <c r="U322" s="326"/>
      <c r="V322" s="326"/>
    </row>
    <row r="323" spans="1:22" s="89" customFormat="1" x14ac:dyDescent="0.25">
      <c r="A323" s="214"/>
      <c r="B323" s="215"/>
      <c r="C323" s="210"/>
      <c r="D323" s="188"/>
      <c r="E323" s="210"/>
      <c r="F323" s="210"/>
      <c r="G323" s="345"/>
      <c r="H323" s="326"/>
      <c r="I323" s="326"/>
      <c r="J323" s="326"/>
      <c r="K323" s="326"/>
      <c r="L323" s="326"/>
      <c r="M323" s="326"/>
      <c r="N323" s="326"/>
      <c r="O323" s="326"/>
      <c r="P323" s="326"/>
      <c r="Q323" s="326"/>
      <c r="R323" s="326"/>
      <c r="S323" s="326"/>
      <c r="T323" s="326"/>
      <c r="U323" s="326"/>
      <c r="V323" s="326"/>
    </row>
    <row r="324" spans="1:22" s="89" customFormat="1" x14ac:dyDescent="0.25">
      <c r="A324" s="31"/>
      <c r="B324" s="109"/>
      <c r="C324" s="176"/>
      <c r="D324" s="188"/>
      <c r="E324" s="109"/>
      <c r="F324" s="176"/>
      <c r="G324" s="345"/>
      <c r="H324" s="326"/>
      <c r="I324" s="326"/>
      <c r="J324" s="326"/>
      <c r="K324" s="326"/>
      <c r="L324" s="326"/>
      <c r="M324" s="326"/>
      <c r="N324" s="326"/>
      <c r="O324" s="326"/>
      <c r="P324" s="326"/>
      <c r="Q324" s="326"/>
      <c r="R324" s="326"/>
      <c r="S324" s="326"/>
      <c r="T324" s="326"/>
      <c r="U324" s="326"/>
      <c r="V324" s="326"/>
    </row>
    <row r="325" spans="1:22" s="89" customFormat="1" x14ac:dyDescent="0.25">
      <c r="A325" s="31"/>
      <c r="B325" s="109"/>
      <c r="C325" s="176"/>
      <c r="D325" s="188"/>
      <c r="E325" s="109"/>
      <c r="F325" s="176"/>
      <c r="G325" s="345"/>
      <c r="H325" s="326"/>
      <c r="I325" s="326"/>
      <c r="J325" s="326"/>
      <c r="K325" s="326"/>
      <c r="L325" s="326"/>
      <c r="M325" s="326"/>
      <c r="N325" s="326"/>
      <c r="O325" s="326"/>
      <c r="P325" s="326"/>
      <c r="Q325" s="326"/>
      <c r="R325" s="326"/>
      <c r="S325" s="326"/>
      <c r="T325" s="326"/>
      <c r="U325" s="326"/>
      <c r="V325" s="326"/>
    </row>
    <row r="326" spans="1:22" s="89" customFormat="1" x14ac:dyDescent="0.25">
      <c r="A326" s="31"/>
      <c r="B326" s="109"/>
      <c r="C326" s="176"/>
      <c r="D326" s="188"/>
      <c r="E326" s="109"/>
      <c r="F326" s="176"/>
      <c r="G326" s="345"/>
      <c r="H326" s="326"/>
      <c r="I326" s="326"/>
      <c r="J326" s="326"/>
      <c r="K326" s="326"/>
      <c r="L326" s="326"/>
      <c r="M326" s="326"/>
      <c r="N326" s="326"/>
      <c r="O326" s="326"/>
      <c r="P326" s="326"/>
      <c r="Q326" s="326"/>
      <c r="R326" s="326"/>
      <c r="S326" s="326"/>
      <c r="T326" s="326"/>
      <c r="U326" s="326"/>
      <c r="V326" s="326"/>
    </row>
    <row r="327" spans="1:22" s="179" customFormat="1" x14ac:dyDescent="0.25">
      <c r="A327" s="190"/>
      <c r="B327" s="194"/>
      <c r="C327" s="191"/>
      <c r="D327" s="192"/>
      <c r="E327" s="194"/>
      <c r="F327" s="191"/>
      <c r="G327" s="348"/>
      <c r="H327" s="379"/>
      <c r="I327" s="379"/>
      <c r="J327" s="379"/>
      <c r="K327" s="379"/>
      <c r="L327" s="379"/>
      <c r="M327" s="379"/>
      <c r="N327" s="379"/>
      <c r="O327" s="379"/>
      <c r="P327" s="379"/>
      <c r="Q327" s="379"/>
      <c r="R327" s="379"/>
      <c r="S327" s="379"/>
      <c r="T327" s="379"/>
      <c r="U327" s="379"/>
      <c r="V327" s="379"/>
    </row>
    <row r="328" spans="1:22" s="89" customFormat="1" x14ac:dyDescent="0.25">
      <c r="A328" s="31"/>
      <c r="B328" s="109"/>
      <c r="C328" s="176"/>
      <c r="D328" s="188"/>
      <c r="E328" s="109"/>
      <c r="F328" s="176"/>
      <c r="G328" s="345"/>
      <c r="H328" s="326"/>
      <c r="I328" s="326"/>
      <c r="J328" s="326"/>
      <c r="K328" s="326"/>
      <c r="L328" s="326"/>
      <c r="M328" s="326"/>
      <c r="N328" s="326"/>
      <c r="O328" s="326"/>
      <c r="P328" s="326"/>
      <c r="Q328" s="326"/>
      <c r="R328" s="326"/>
      <c r="S328" s="326"/>
      <c r="T328" s="326"/>
      <c r="U328" s="326"/>
      <c r="V328" s="326"/>
    </row>
    <row r="329" spans="1:22" s="179" customFormat="1" x14ac:dyDescent="0.25">
      <c r="A329" s="190"/>
      <c r="B329" s="194"/>
      <c r="C329" s="191"/>
      <c r="D329" s="192"/>
      <c r="E329" s="194"/>
      <c r="F329" s="191"/>
      <c r="G329" s="348"/>
      <c r="H329" s="379"/>
      <c r="I329" s="379"/>
      <c r="J329" s="379"/>
      <c r="K329" s="379"/>
      <c r="L329" s="379"/>
      <c r="M329" s="379"/>
      <c r="N329" s="379"/>
      <c r="O329" s="379"/>
      <c r="P329" s="379"/>
      <c r="Q329" s="379"/>
      <c r="R329" s="379"/>
      <c r="S329" s="379"/>
      <c r="T329" s="379"/>
      <c r="U329" s="379"/>
      <c r="V329" s="379"/>
    </row>
    <row r="330" spans="1:22" s="89" customFormat="1" x14ac:dyDescent="0.25">
      <c r="A330" s="31"/>
      <c r="B330" s="31"/>
      <c r="C330" s="176"/>
      <c r="D330" s="188"/>
      <c r="E330" s="109"/>
      <c r="F330" s="176"/>
      <c r="G330" s="345"/>
      <c r="H330" s="326"/>
      <c r="I330" s="326"/>
      <c r="J330" s="326"/>
      <c r="K330" s="326"/>
      <c r="L330" s="326"/>
      <c r="M330" s="326"/>
      <c r="N330" s="326"/>
      <c r="O330" s="326"/>
      <c r="P330" s="326"/>
      <c r="Q330" s="326"/>
      <c r="R330" s="326"/>
      <c r="S330" s="326"/>
      <c r="T330" s="326"/>
      <c r="U330" s="326"/>
      <c r="V330" s="326"/>
    </row>
    <row r="331" spans="1:22" s="89" customFormat="1" x14ac:dyDescent="0.25">
      <c r="A331" s="31"/>
      <c r="B331" s="31"/>
      <c r="C331" s="176"/>
      <c r="D331" s="188"/>
      <c r="E331" s="109"/>
      <c r="F331" s="176"/>
      <c r="G331" s="345"/>
      <c r="H331" s="326"/>
      <c r="I331" s="326"/>
      <c r="J331" s="326"/>
      <c r="K331" s="326"/>
      <c r="L331" s="326"/>
      <c r="M331" s="326"/>
      <c r="N331" s="326"/>
      <c r="O331" s="326"/>
      <c r="P331" s="326"/>
      <c r="Q331" s="326"/>
      <c r="R331" s="326"/>
      <c r="S331" s="326"/>
      <c r="T331" s="326"/>
      <c r="U331" s="326"/>
      <c r="V331" s="326"/>
    </row>
    <row r="332" spans="1:22" s="89" customFormat="1" x14ac:dyDescent="0.25">
      <c r="A332" s="31"/>
      <c r="B332" s="109"/>
      <c r="C332" s="176"/>
      <c r="D332" s="188"/>
      <c r="E332" s="109"/>
      <c r="F332" s="176"/>
      <c r="G332" s="345"/>
      <c r="H332" s="326"/>
      <c r="I332" s="326"/>
      <c r="J332" s="326"/>
      <c r="K332" s="326"/>
      <c r="L332" s="326"/>
      <c r="M332" s="326"/>
      <c r="N332" s="326"/>
      <c r="O332" s="326"/>
      <c r="P332" s="326"/>
      <c r="Q332" s="326"/>
      <c r="R332" s="326"/>
      <c r="S332" s="326"/>
      <c r="T332" s="326"/>
      <c r="U332" s="326"/>
      <c r="V332" s="326"/>
    </row>
    <row r="333" spans="1:22" s="89" customFormat="1" x14ac:dyDescent="0.25">
      <c r="A333" s="31"/>
      <c r="B333" s="109"/>
      <c r="C333" s="176"/>
      <c r="D333" s="188"/>
      <c r="E333" s="109"/>
      <c r="F333" s="176"/>
      <c r="G333" s="345"/>
      <c r="H333" s="326"/>
      <c r="I333" s="326"/>
      <c r="J333" s="326"/>
      <c r="K333" s="326"/>
      <c r="L333" s="326"/>
      <c r="M333" s="326"/>
      <c r="N333" s="326"/>
      <c r="O333" s="326"/>
      <c r="P333" s="326"/>
      <c r="Q333" s="326"/>
      <c r="R333" s="326"/>
      <c r="S333" s="326"/>
      <c r="T333" s="326"/>
      <c r="U333" s="326"/>
      <c r="V333" s="326"/>
    </row>
    <row r="334" spans="1:22" s="89" customFormat="1" x14ac:dyDescent="0.25">
      <c r="A334" s="31"/>
      <c r="B334" s="109"/>
      <c r="C334" s="176"/>
      <c r="D334" s="188"/>
      <c r="E334" s="109"/>
      <c r="F334" s="176"/>
      <c r="G334" s="345"/>
      <c r="H334" s="326"/>
      <c r="I334" s="326"/>
      <c r="J334" s="326"/>
      <c r="K334" s="326"/>
      <c r="L334" s="326"/>
      <c r="M334" s="326"/>
      <c r="N334" s="326"/>
      <c r="O334" s="326"/>
      <c r="P334" s="326"/>
      <c r="Q334" s="326"/>
      <c r="R334" s="326"/>
      <c r="S334" s="326"/>
      <c r="T334" s="326"/>
      <c r="U334" s="326"/>
      <c r="V334" s="326"/>
    </row>
    <row r="335" spans="1:22" s="89" customFormat="1" x14ac:dyDescent="0.25">
      <c r="A335" s="31"/>
      <c r="B335" s="109"/>
      <c r="C335" s="176"/>
      <c r="D335" s="188"/>
      <c r="E335" s="109"/>
      <c r="F335" s="176"/>
      <c r="G335" s="345"/>
      <c r="H335" s="326"/>
      <c r="I335" s="326"/>
      <c r="J335" s="326"/>
      <c r="K335" s="326"/>
      <c r="L335" s="326"/>
      <c r="M335" s="326"/>
      <c r="N335" s="326"/>
      <c r="O335" s="326"/>
      <c r="P335" s="326"/>
      <c r="Q335" s="326"/>
      <c r="R335" s="326"/>
      <c r="S335" s="326"/>
      <c r="T335" s="326"/>
      <c r="U335" s="326"/>
      <c r="V335" s="326"/>
    </row>
    <row r="336" spans="1:22" s="89" customFormat="1" x14ac:dyDescent="0.25">
      <c r="A336" s="165"/>
      <c r="B336" s="121"/>
      <c r="C336" s="217"/>
      <c r="D336" s="188"/>
      <c r="E336" s="121"/>
      <c r="F336" s="176"/>
      <c r="G336" s="345"/>
      <c r="H336" s="326"/>
      <c r="I336" s="326"/>
      <c r="J336" s="326"/>
      <c r="K336" s="326"/>
      <c r="L336" s="326"/>
      <c r="M336" s="326"/>
      <c r="N336" s="326"/>
      <c r="O336" s="326"/>
      <c r="P336" s="326"/>
      <c r="Q336" s="326"/>
      <c r="R336" s="326"/>
      <c r="S336" s="326"/>
      <c r="T336" s="326"/>
      <c r="U336" s="326"/>
      <c r="V336" s="326"/>
    </row>
    <row r="337" spans="1:22" s="89" customFormat="1" x14ac:dyDescent="0.25">
      <c r="A337" s="165"/>
      <c r="B337" s="121"/>
      <c r="C337" s="217"/>
      <c r="D337" s="188"/>
      <c r="E337" s="121"/>
      <c r="F337" s="176"/>
      <c r="G337" s="345"/>
      <c r="H337" s="326"/>
      <c r="I337" s="326"/>
      <c r="J337" s="326"/>
      <c r="K337" s="326"/>
      <c r="L337" s="326"/>
      <c r="M337" s="326"/>
      <c r="N337" s="326"/>
      <c r="O337" s="326"/>
      <c r="P337" s="326"/>
      <c r="Q337" s="326"/>
      <c r="R337" s="326"/>
      <c r="S337" s="326"/>
      <c r="T337" s="326"/>
      <c r="U337" s="326"/>
      <c r="V337" s="326"/>
    </row>
    <row r="338" spans="1:22" s="89" customFormat="1" x14ac:dyDescent="0.25">
      <c r="A338" s="214"/>
      <c r="B338" s="215"/>
      <c r="C338" s="210"/>
      <c r="D338" s="188"/>
      <c r="E338" s="210"/>
      <c r="F338" s="210"/>
      <c r="G338" s="345"/>
      <c r="H338" s="326"/>
      <c r="I338" s="326"/>
      <c r="J338" s="326"/>
      <c r="K338" s="326"/>
      <c r="L338" s="326"/>
      <c r="M338" s="326"/>
      <c r="N338" s="326"/>
      <c r="O338" s="326"/>
      <c r="P338" s="326"/>
      <c r="Q338" s="326"/>
      <c r="R338" s="326"/>
      <c r="S338" s="326"/>
      <c r="T338" s="326"/>
      <c r="U338" s="326"/>
      <c r="V338" s="326"/>
    </row>
    <row r="339" spans="1:22" s="89" customFormat="1" x14ac:dyDescent="0.25">
      <c r="A339" s="31"/>
      <c r="B339" s="31"/>
      <c r="C339" s="176"/>
      <c r="D339" s="188"/>
      <c r="E339" s="109"/>
      <c r="F339" s="176"/>
      <c r="G339" s="345"/>
      <c r="H339" s="326"/>
      <c r="I339" s="326"/>
      <c r="J339" s="326"/>
      <c r="K339" s="326"/>
      <c r="L339" s="326"/>
      <c r="M339" s="326"/>
      <c r="N339" s="326"/>
      <c r="O339" s="326"/>
      <c r="P339" s="326"/>
      <c r="Q339" s="326"/>
      <c r="R339" s="326"/>
      <c r="S339" s="326"/>
      <c r="T339" s="326"/>
      <c r="U339" s="326"/>
      <c r="V339" s="326"/>
    </row>
    <row r="340" spans="1:22" s="89" customFormat="1" x14ac:dyDescent="0.25">
      <c r="A340" s="31"/>
      <c r="B340" s="31"/>
      <c r="C340" s="176"/>
      <c r="D340" s="188"/>
      <c r="E340" s="109"/>
      <c r="F340" s="176"/>
      <c r="G340" s="345"/>
      <c r="H340" s="326"/>
      <c r="I340" s="326"/>
      <c r="J340" s="326"/>
      <c r="K340" s="326"/>
      <c r="L340" s="326"/>
      <c r="M340" s="326"/>
      <c r="N340" s="326"/>
      <c r="O340" s="326"/>
      <c r="P340" s="326"/>
      <c r="Q340" s="326"/>
      <c r="R340" s="326"/>
      <c r="S340" s="326"/>
      <c r="T340" s="326"/>
      <c r="U340" s="326"/>
      <c r="V340" s="326"/>
    </row>
    <row r="341" spans="1:22" s="89" customFormat="1" x14ac:dyDescent="0.25">
      <c r="A341" s="109"/>
      <c r="B341" s="109"/>
      <c r="C341" s="176"/>
      <c r="D341" s="188"/>
      <c r="E341" s="109"/>
      <c r="F341" s="176"/>
      <c r="G341" s="345"/>
      <c r="H341" s="326"/>
      <c r="I341" s="326"/>
      <c r="J341" s="326"/>
      <c r="K341" s="326"/>
      <c r="L341" s="326"/>
      <c r="M341" s="326"/>
      <c r="N341" s="326"/>
      <c r="O341" s="326"/>
      <c r="P341" s="326"/>
      <c r="Q341" s="326"/>
      <c r="R341" s="326"/>
      <c r="S341" s="326"/>
      <c r="T341" s="326"/>
      <c r="U341" s="326"/>
      <c r="V341" s="326"/>
    </row>
    <row r="342" spans="1:22" s="89" customFormat="1" x14ac:dyDescent="0.25">
      <c r="A342" s="109"/>
      <c r="B342" s="109"/>
      <c r="C342" s="176"/>
      <c r="D342" s="188"/>
      <c r="E342" s="109"/>
      <c r="F342" s="176"/>
      <c r="G342" s="345"/>
      <c r="H342" s="326"/>
      <c r="I342" s="326"/>
      <c r="J342" s="326"/>
      <c r="K342" s="326"/>
      <c r="L342" s="326"/>
      <c r="M342" s="326"/>
      <c r="N342" s="326"/>
      <c r="O342" s="326"/>
      <c r="P342" s="326"/>
      <c r="Q342" s="326"/>
      <c r="R342" s="326"/>
      <c r="S342" s="326"/>
      <c r="T342" s="326"/>
      <c r="U342" s="326"/>
      <c r="V342" s="326"/>
    </row>
    <row r="343" spans="1:22" s="89" customFormat="1" x14ac:dyDescent="0.25">
      <c r="A343" s="109"/>
      <c r="B343" s="109"/>
      <c r="C343" s="176"/>
      <c r="D343" s="188"/>
      <c r="E343" s="109"/>
      <c r="F343" s="176"/>
      <c r="G343" s="345"/>
      <c r="H343" s="326"/>
      <c r="I343" s="326"/>
      <c r="J343" s="326"/>
      <c r="K343" s="326"/>
      <c r="L343" s="326"/>
      <c r="M343" s="326"/>
      <c r="N343" s="326"/>
      <c r="O343" s="326"/>
      <c r="P343" s="326"/>
      <c r="Q343" s="326"/>
      <c r="R343" s="326"/>
      <c r="S343" s="326"/>
      <c r="T343" s="326"/>
      <c r="U343" s="326"/>
      <c r="V343" s="326"/>
    </row>
    <row r="344" spans="1:22" s="89" customFormat="1" x14ac:dyDescent="0.25">
      <c r="A344" s="109"/>
      <c r="B344" s="109"/>
      <c r="C344" s="176"/>
      <c r="D344" s="188"/>
      <c r="E344" s="109"/>
      <c r="F344" s="176"/>
      <c r="G344" s="345"/>
      <c r="H344" s="326"/>
      <c r="I344" s="326"/>
      <c r="J344" s="326"/>
      <c r="K344" s="326"/>
      <c r="L344" s="326"/>
      <c r="M344" s="326"/>
      <c r="N344" s="326"/>
      <c r="O344" s="326"/>
      <c r="P344" s="326"/>
      <c r="Q344" s="326"/>
      <c r="R344" s="326"/>
      <c r="S344" s="326"/>
      <c r="T344" s="326"/>
      <c r="U344" s="326"/>
      <c r="V344" s="326"/>
    </row>
    <row r="345" spans="1:22" s="89" customFormat="1" x14ac:dyDescent="0.25">
      <c r="A345" s="109"/>
      <c r="B345" s="109"/>
      <c r="C345" s="176"/>
      <c r="D345" s="188"/>
      <c r="E345" s="109"/>
      <c r="F345" s="176"/>
      <c r="G345" s="345"/>
      <c r="H345" s="326"/>
      <c r="I345" s="326"/>
      <c r="J345" s="326"/>
      <c r="K345" s="326"/>
      <c r="L345" s="326"/>
      <c r="M345" s="326"/>
      <c r="N345" s="326"/>
      <c r="O345" s="326"/>
      <c r="P345" s="326"/>
      <c r="Q345" s="326"/>
      <c r="R345" s="326"/>
      <c r="S345" s="326"/>
      <c r="T345" s="326"/>
      <c r="U345" s="326"/>
      <c r="V345" s="326"/>
    </row>
    <row r="346" spans="1:22" s="89" customFormat="1" x14ac:dyDescent="0.25">
      <c r="A346" s="109"/>
      <c r="B346" s="109"/>
      <c r="C346" s="176"/>
      <c r="D346" s="188"/>
      <c r="E346" s="109"/>
      <c r="F346" s="176"/>
      <c r="G346" s="345"/>
      <c r="H346" s="326"/>
      <c r="I346" s="326"/>
      <c r="J346" s="326"/>
      <c r="K346" s="326"/>
      <c r="L346" s="326"/>
      <c r="M346" s="326"/>
      <c r="N346" s="326"/>
      <c r="O346" s="326"/>
      <c r="P346" s="326"/>
      <c r="Q346" s="326"/>
      <c r="R346" s="326"/>
      <c r="S346" s="326"/>
      <c r="T346" s="326"/>
      <c r="U346" s="326"/>
      <c r="V346" s="326"/>
    </row>
    <row r="347" spans="1:22" s="89" customFormat="1" x14ac:dyDescent="0.25">
      <c r="A347" s="109"/>
      <c r="B347" s="109"/>
      <c r="C347" s="176"/>
      <c r="D347" s="188"/>
      <c r="E347" s="109"/>
      <c r="F347" s="176"/>
      <c r="G347" s="345"/>
      <c r="H347" s="326"/>
      <c r="I347" s="326"/>
      <c r="J347" s="326"/>
      <c r="K347" s="326"/>
      <c r="L347" s="326"/>
      <c r="M347" s="326"/>
      <c r="N347" s="326"/>
      <c r="O347" s="326"/>
      <c r="P347" s="326"/>
      <c r="Q347" s="326"/>
      <c r="R347" s="326"/>
      <c r="S347" s="326"/>
      <c r="T347" s="326"/>
      <c r="U347" s="326"/>
      <c r="V347" s="326"/>
    </row>
    <row r="348" spans="1:22" s="89" customFormat="1" x14ac:dyDescent="0.25">
      <c r="A348" s="216"/>
      <c r="B348" s="121"/>
      <c r="C348" s="217"/>
      <c r="D348" s="188"/>
      <c r="E348" s="121"/>
      <c r="F348" s="176"/>
      <c r="G348" s="345"/>
      <c r="H348" s="326"/>
      <c r="I348" s="326"/>
      <c r="J348" s="326"/>
      <c r="K348" s="326"/>
      <c r="L348" s="326"/>
      <c r="M348" s="326"/>
      <c r="N348" s="326"/>
      <c r="O348" s="326"/>
      <c r="P348" s="326"/>
      <c r="Q348" s="326"/>
      <c r="R348" s="326"/>
      <c r="S348" s="326"/>
      <c r="T348" s="326"/>
      <c r="U348" s="326"/>
      <c r="V348" s="326"/>
    </row>
    <row r="349" spans="1:22" s="222" customFormat="1" x14ac:dyDescent="0.25">
      <c r="A349" s="218"/>
      <c r="B349" s="215"/>
      <c r="C349" s="219"/>
      <c r="D349" s="220"/>
      <c r="E349" s="219"/>
      <c r="F349" s="219"/>
      <c r="G349" s="353"/>
      <c r="H349" s="382"/>
      <c r="I349" s="382"/>
      <c r="J349" s="382"/>
      <c r="K349" s="382"/>
      <c r="L349" s="382"/>
      <c r="M349" s="382"/>
      <c r="N349" s="382"/>
      <c r="O349" s="382"/>
      <c r="P349" s="382"/>
      <c r="Q349" s="382"/>
      <c r="R349" s="382"/>
      <c r="S349" s="382"/>
      <c r="T349" s="382"/>
      <c r="U349" s="382"/>
      <c r="V349" s="382"/>
    </row>
    <row r="350" spans="1:22" s="89" customFormat="1" x14ac:dyDescent="0.25">
      <c r="A350" s="31"/>
      <c r="B350" s="31"/>
      <c r="C350" s="176"/>
      <c r="D350" s="188"/>
      <c r="E350" s="109"/>
      <c r="F350" s="176"/>
      <c r="G350" s="345"/>
      <c r="H350" s="326"/>
      <c r="I350" s="326"/>
      <c r="J350" s="326"/>
      <c r="K350" s="326"/>
      <c r="L350" s="326"/>
      <c r="M350" s="326"/>
      <c r="N350" s="326"/>
      <c r="O350" s="326"/>
      <c r="P350" s="326"/>
      <c r="Q350" s="326"/>
      <c r="R350" s="326"/>
      <c r="S350" s="326"/>
      <c r="T350" s="326"/>
      <c r="U350" s="326"/>
      <c r="V350" s="326"/>
    </row>
    <row r="351" spans="1:22" s="89" customFormat="1" x14ac:dyDescent="0.25">
      <c r="A351" s="31"/>
      <c r="B351" s="31"/>
      <c r="C351" s="176"/>
      <c r="D351" s="188"/>
      <c r="E351" s="109"/>
      <c r="F351" s="176"/>
      <c r="G351" s="345"/>
      <c r="H351" s="326"/>
      <c r="I351" s="326"/>
      <c r="J351" s="326"/>
      <c r="K351" s="326"/>
      <c r="L351" s="326"/>
      <c r="M351" s="326"/>
      <c r="N351" s="326"/>
      <c r="O351" s="326"/>
      <c r="P351" s="326"/>
      <c r="Q351" s="326"/>
      <c r="R351" s="326"/>
      <c r="S351" s="326"/>
      <c r="T351" s="326"/>
      <c r="U351" s="326"/>
      <c r="V351" s="326"/>
    </row>
    <row r="352" spans="1:22" s="89" customFormat="1" x14ac:dyDescent="0.25">
      <c r="A352" s="109"/>
      <c r="B352" s="109"/>
      <c r="C352" s="176"/>
      <c r="D352" s="188"/>
      <c r="E352" s="109"/>
      <c r="F352" s="176"/>
      <c r="G352" s="345"/>
      <c r="H352" s="326"/>
      <c r="I352" s="326"/>
      <c r="J352" s="326"/>
      <c r="K352" s="326"/>
      <c r="L352" s="326"/>
      <c r="M352" s="326"/>
      <c r="N352" s="326"/>
      <c r="O352" s="326"/>
      <c r="P352" s="326"/>
      <c r="Q352" s="326"/>
      <c r="R352" s="326"/>
      <c r="S352" s="326"/>
      <c r="T352" s="326"/>
      <c r="U352" s="326"/>
      <c r="V352" s="326"/>
    </row>
    <row r="353" spans="1:22" s="89" customFormat="1" x14ac:dyDescent="0.25">
      <c r="A353" s="109"/>
      <c r="B353" s="109"/>
      <c r="C353" s="176"/>
      <c r="D353" s="188"/>
      <c r="E353" s="109"/>
      <c r="F353" s="176"/>
      <c r="G353" s="345"/>
      <c r="H353" s="326"/>
      <c r="I353" s="326"/>
      <c r="J353" s="326"/>
      <c r="K353" s="326"/>
      <c r="L353" s="326"/>
      <c r="M353" s="326"/>
      <c r="N353" s="326"/>
      <c r="O353" s="326"/>
      <c r="P353" s="326"/>
      <c r="Q353" s="326"/>
      <c r="R353" s="326"/>
      <c r="S353" s="326"/>
      <c r="T353" s="326"/>
      <c r="U353" s="326"/>
      <c r="V353" s="326"/>
    </row>
    <row r="354" spans="1:22" s="89" customFormat="1" x14ac:dyDescent="0.25">
      <c r="A354" s="109"/>
      <c r="B354" s="109"/>
      <c r="C354" s="176"/>
      <c r="D354" s="188"/>
      <c r="E354" s="109"/>
      <c r="F354" s="176"/>
      <c r="G354" s="345"/>
      <c r="H354" s="326"/>
      <c r="I354" s="326"/>
      <c r="J354" s="326"/>
      <c r="K354" s="326"/>
      <c r="L354" s="326"/>
      <c r="M354" s="326"/>
      <c r="N354" s="326"/>
      <c r="O354" s="326"/>
      <c r="P354" s="326"/>
      <c r="Q354" s="326"/>
      <c r="R354" s="326"/>
      <c r="S354" s="326"/>
      <c r="T354" s="326"/>
      <c r="U354" s="326"/>
      <c r="V354" s="326"/>
    </row>
    <row r="355" spans="1:22" s="89" customFormat="1" x14ac:dyDescent="0.25">
      <c r="A355" s="109"/>
      <c r="B355" s="109"/>
      <c r="C355" s="176"/>
      <c r="D355" s="188"/>
      <c r="E355" s="109"/>
      <c r="F355" s="176"/>
      <c r="G355" s="345"/>
      <c r="H355" s="326"/>
      <c r="I355" s="326"/>
      <c r="J355" s="326"/>
      <c r="K355" s="326"/>
      <c r="L355" s="326"/>
      <c r="M355" s="326"/>
      <c r="N355" s="326"/>
      <c r="O355" s="326"/>
      <c r="P355" s="326"/>
      <c r="Q355" s="326"/>
      <c r="R355" s="326"/>
      <c r="S355" s="326"/>
      <c r="T355" s="326"/>
      <c r="U355" s="326"/>
      <c r="V355" s="326"/>
    </row>
    <row r="356" spans="1:22" s="89" customFormat="1" x14ac:dyDescent="0.25">
      <c r="A356" s="109"/>
      <c r="B356" s="109"/>
      <c r="C356" s="176"/>
      <c r="D356" s="188"/>
      <c r="E356" s="109"/>
      <c r="F356" s="176"/>
      <c r="G356" s="345"/>
      <c r="H356" s="326"/>
      <c r="I356" s="326"/>
      <c r="J356" s="326"/>
      <c r="K356" s="326"/>
      <c r="L356" s="326"/>
      <c r="M356" s="326"/>
      <c r="N356" s="326"/>
      <c r="O356" s="326"/>
      <c r="P356" s="326"/>
      <c r="Q356" s="326"/>
      <c r="R356" s="326"/>
      <c r="S356" s="326"/>
      <c r="T356" s="326"/>
      <c r="U356" s="326"/>
      <c r="V356" s="326"/>
    </row>
    <row r="357" spans="1:22" s="222" customFormat="1" x14ac:dyDescent="0.25">
      <c r="A357" s="218"/>
      <c r="B357" s="215"/>
      <c r="C357" s="219"/>
      <c r="D357" s="220"/>
      <c r="E357" s="219"/>
      <c r="F357" s="219"/>
      <c r="G357" s="353"/>
      <c r="H357" s="382"/>
      <c r="I357" s="382"/>
      <c r="J357" s="382"/>
      <c r="K357" s="382"/>
      <c r="L357" s="382"/>
      <c r="M357" s="382"/>
      <c r="N357" s="382"/>
      <c r="O357" s="382"/>
      <c r="P357" s="382"/>
      <c r="Q357" s="382"/>
      <c r="R357" s="382"/>
      <c r="S357" s="382"/>
      <c r="T357" s="382"/>
      <c r="U357" s="382"/>
      <c r="V357" s="382"/>
    </row>
    <row r="358" spans="1:22" s="89" customFormat="1" x14ac:dyDescent="0.25">
      <c r="A358" s="31"/>
      <c r="B358" s="31"/>
      <c r="C358" s="176"/>
      <c r="D358" s="188"/>
      <c r="E358" s="109"/>
      <c r="F358" s="176"/>
      <c r="G358" s="345"/>
      <c r="H358" s="326"/>
      <c r="I358" s="326"/>
      <c r="J358" s="326"/>
      <c r="K358" s="326"/>
      <c r="L358" s="326"/>
      <c r="M358" s="326"/>
      <c r="N358" s="326"/>
      <c r="O358" s="326"/>
      <c r="P358" s="326"/>
      <c r="Q358" s="326"/>
      <c r="R358" s="326"/>
      <c r="S358" s="326"/>
      <c r="T358" s="326"/>
      <c r="U358" s="326"/>
      <c r="V358" s="326"/>
    </row>
    <row r="359" spans="1:22" s="89" customFormat="1" x14ac:dyDescent="0.25">
      <c r="A359" s="31"/>
      <c r="B359" s="31"/>
      <c r="C359" s="176"/>
      <c r="D359" s="188"/>
      <c r="E359" s="109"/>
      <c r="F359" s="176"/>
      <c r="G359" s="345"/>
      <c r="H359" s="326"/>
      <c r="I359" s="326"/>
      <c r="J359" s="326"/>
      <c r="K359" s="326"/>
      <c r="L359" s="326"/>
      <c r="M359" s="326"/>
      <c r="N359" s="326"/>
      <c r="O359" s="326"/>
      <c r="P359" s="326"/>
      <c r="Q359" s="326"/>
      <c r="R359" s="326"/>
      <c r="S359" s="326"/>
      <c r="T359" s="326"/>
      <c r="U359" s="326"/>
      <c r="V359" s="326"/>
    </row>
    <row r="360" spans="1:22" s="89" customFormat="1" x14ac:dyDescent="0.25">
      <c r="A360" s="109"/>
      <c r="B360" s="109"/>
      <c r="C360" s="176"/>
      <c r="D360" s="188"/>
      <c r="E360" s="109"/>
      <c r="F360" s="176"/>
      <c r="G360" s="345"/>
      <c r="H360" s="326"/>
      <c r="I360" s="326"/>
      <c r="J360" s="326"/>
      <c r="K360" s="326"/>
      <c r="L360" s="326"/>
      <c r="M360" s="326"/>
      <c r="N360" s="326"/>
      <c r="O360" s="326"/>
      <c r="P360" s="326"/>
      <c r="Q360" s="326"/>
      <c r="R360" s="326"/>
      <c r="S360" s="326"/>
      <c r="T360" s="326"/>
      <c r="U360" s="326"/>
      <c r="V360" s="326"/>
    </row>
    <row r="361" spans="1:22" s="89" customFormat="1" x14ac:dyDescent="0.25">
      <c r="A361" s="31"/>
      <c r="B361" s="109"/>
      <c r="C361" s="176"/>
      <c r="D361" s="188"/>
      <c r="E361" s="109"/>
      <c r="F361" s="176"/>
      <c r="G361" s="345"/>
      <c r="H361" s="326"/>
      <c r="I361" s="326"/>
      <c r="J361" s="326"/>
      <c r="K361" s="326"/>
      <c r="L361" s="326"/>
      <c r="M361" s="326"/>
      <c r="N361" s="326"/>
      <c r="O361" s="326"/>
      <c r="P361" s="326"/>
      <c r="Q361" s="326"/>
      <c r="R361" s="326"/>
      <c r="S361" s="326"/>
      <c r="T361" s="326"/>
      <c r="U361" s="326"/>
      <c r="V361" s="326"/>
    </row>
    <row r="362" spans="1:22" s="89" customFormat="1" x14ac:dyDescent="0.25">
      <c r="A362" s="109"/>
      <c r="B362" s="109"/>
      <c r="C362" s="176"/>
      <c r="D362" s="188"/>
      <c r="E362" s="109"/>
      <c r="F362" s="176"/>
      <c r="G362" s="345"/>
      <c r="H362" s="326"/>
      <c r="I362" s="326"/>
      <c r="J362" s="326"/>
      <c r="K362" s="326"/>
      <c r="L362" s="326"/>
      <c r="M362" s="326"/>
      <c r="N362" s="326"/>
      <c r="O362" s="326"/>
      <c r="P362" s="326"/>
      <c r="Q362" s="326"/>
      <c r="R362" s="326"/>
      <c r="S362" s="326"/>
      <c r="T362" s="326"/>
      <c r="U362" s="326"/>
      <c r="V362" s="326"/>
    </row>
    <row r="363" spans="1:22" s="89" customFormat="1" x14ac:dyDescent="0.25">
      <c r="A363" s="31"/>
      <c r="B363" s="121"/>
      <c r="C363" s="217"/>
      <c r="D363" s="188"/>
      <c r="E363" s="121"/>
      <c r="F363" s="217"/>
      <c r="G363" s="345"/>
      <c r="H363" s="326"/>
      <c r="I363" s="326"/>
      <c r="J363" s="326"/>
      <c r="K363" s="326"/>
      <c r="L363" s="326"/>
      <c r="M363" s="326"/>
      <c r="N363" s="326"/>
      <c r="O363" s="326"/>
      <c r="P363" s="326"/>
      <c r="Q363" s="326"/>
      <c r="R363" s="326"/>
      <c r="S363" s="326"/>
      <c r="T363" s="326"/>
      <c r="U363" s="326"/>
      <c r="V363" s="326"/>
    </row>
    <row r="364" spans="1:22" s="222" customFormat="1" x14ac:dyDescent="0.25">
      <c r="A364" s="218"/>
      <c r="B364" s="215"/>
      <c r="C364" s="219"/>
      <c r="D364" s="220"/>
      <c r="E364" s="219"/>
      <c r="F364" s="219"/>
      <c r="G364" s="353"/>
      <c r="H364" s="382"/>
      <c r="I364" s="382"/>
      <c r="J364" s="382"/>
      <c r="K364" s="382"/>
      <c r="L364" s="382"/>
      <c r="M364" s="382"/>
      <c r="N364" s="382"/>
      <c r="O364" s="382"/>
      <c r="P364" s="382"/>
      <c r="Q364" s="382"/>
      <c r="R364" s="382"/>
      <c r="S364" s="382"/>
      <c r="T364" s="382"/>
      <c r="U364" s="382"/>
      <c r="V364" s="382"/>
    </row>
    <row r="365" spans="1:22" s="89" customFormat="1" ht="28.35" customHeight="1" x14ac:dyDescent="0.25">
      <c r="A365" s="31"/>
      <c r="B365" s="31"/>
      <c r="C365" s="176"/>
      <c r="D365" s="188"/>
      <c r="E365" s="109"/>
      <c r="F365" s="176"/>
      <c r="G365" s="345"/>
      <c r="H365" s="326"/>
      <c r="I365" s="326"/>
      <c r="J365" s="326"/>
      <c r="K365" s="326"/>
      <c r="L365" s="326"/>
      <c r="M365" s="326"/>
      <c r="N365" s="326"/>
      <c r="O365" s="326"/>
      <c r="P365" s="326"/>
      <c r="Q365" s="326"/>
      <c r="R365" s="326"/>
      <c r="S365" s="326"/>
      <c r="T365" s="326"/>
      <c r="U365" s="326"/>
      <c r="V365" s="326"/>
    </row>
    <row r="366" spans="1:22" s="89" customFormat="1" x14ac:dyDescent="0.25">
      <c r="A366" s="31"/>
      <c r="B366" s="31"/>
      <c r="C366" s="176"/>
      <c r="D366" s="188"/>
      <c r="E366" s="109"/>
      <c r="F366" s="176"/>
      <c r="G366" s="345"/>
      <c r="H366" s="326"/>
      <c r="I366" s="326"/>
      <c r="J366" s="326"/>
      <c r="K366" s="326"/>
      <c r="L366" s="326"/>
      <c r="M366" s="326"/>
      <c r="N366" s="326"/>
      <c r="O366" s="326"/>
      <c r="P366" s="326"/>
      <c r="Q366" s="326"/>
      <c r="R366" s="326"/>
      <c r="S366" s="326"/>
      <c r="T366" s="326"/>
      <c r="U366" s="326"/>
      <c r="V366" s="326"/>
    </row>
    <row r="367" spans="1:22" s="89" customFormat="1" x14ac:dyDescent="0.25">
      <c r="A367" s="31"/>
      <c r="B367" s="31"/>
      <c r="C367" s="176"/>
      <c r="D367" s="188"/>
      <c r="E367" s="109"/>
      <c r="F367" s="176"/>
      <c r="G367" s="345"/>
      <c r="H367" s="326"/>
      <c r="I367" s="326"/>
      <c r="J367" s="326"/>
      <c r="K367" s="326"/>
      <c r="L367" s="326"/>
      <c r="M367" s="326"/>
      <c r="N367" s="326"/>
      <c r="O367" s="326"/>
      <c r="P367" s="326"/>
      <c r="Q367" s="326"/>
      <c r="R367" s="326"/>
      <c r="S367" s="326"/>
      <c r="T367" s="326"/>
      <c r="U367" s="326"/>
      <c r="V367" s="326"/>
    </row>
    <row r="368" spans="1:22" s="89" customFormat="1" x14ac:dyDescent="0.25">
      <c r="A368" s="31"/>
      <c r="B368" s="31"/>
      <c r="C368" s="176"/>
      <c r="D368" s="188"/>
      <c r="E368" s="109"/>
      <c r="F368" s="176"/>
      <c r="G368" s="345"/>
      <c r="H368" s="326"/>
      <c r="I368" s="326"/>
      <c r="J368" s="326"/>
      <c r="K368" s="326"/>
      <c r="L368" s="326"/>
      <c r="M368" s="326"/>
      <c r="N368" s="326"/>
      <c r="O368" s="326"/>
      <c r="P368" s="326"/>
      <c r="Q368" s="326"/>
      <c r="R368" s="326"/>
      <c r="S368" s="326"/>
      <c r="T368" s="326"/>
      <c r="U368" s="326"/>
      <c r="V368" s="326"/>
    </row>
    <row r="369" spans="1:22" s="89" customFormat="1" x14ac:dyDescent="0.25">
      <c r="A369" s="129"/>
      <c r="B369" s="129"/>
      <c r="C369" s="224"/>
      <c r="D369" s="225"/>
      <c r="E369" s="109"/>
      <c r="F369" s="176"/>
      <c r="G369" s="345"/>
      <c r="H369" s="326"/>
      <c r="I369" s="326"/>
      <c r="J369" s="326"/>
      <c r="K369" s="326"/>
      <c r="L369" s="326"/>
      <c r="M369" s="326"/>
      <c r="N369" s="326"/>
      <c r="O369" s="326"/>
      <c r="P369" s="326"/>
      <c r="Q369" s="326"/>
      <c r="R369" s="326"/>
      <c r="S369" s="326"/>
      <c r="T369" s="326"/>
      <c r="U369" s="326"/>
      <c r="V369" s="326"/>
    </row>
    <row r="370" spans="1:22" s="89" customFormat="1" ht="52.15" customHeight="1" x14ac:dyDescent="0.25">
      <c r="A370" s="31"/>
      <c r="B370" s="31"/>
      <c r="C370" s="176"/>
      <c r="D370" s="188"/>
      <c r="E370" s="109"/>
      <c r="F370" s="176"/>
      <c r="G370" s="345"/>
      <c r="H370" s="326"/>
      <c r="I370" s="326"/>
      <c r="J370" s="326"/>
      <c r="K370" s="326"/>
      <c r="L370" s="326"/>
      <c r="M370" s="326"/>
      <c r="N370" s="326"/>
      <c r="O370" s="326"/>
      <c r="P370" s="326"/>
      <c r="Q370" s="326"/>
      <c r="R370" s="326"/>
      <c r="S370" s="326"/>
      <c r="T370" s="326"/>
      <c r="U370" s="326"/>
      <c r="V370" s="326"/>
    </row>
    <row r="371" spans="1:22" s="89" customFormat="1" ht="58.15" customHeight="1" x14ac:dyDescent="0.25">
      <c r="A371" s="31"/>
      <c r="B371" s="31"/>
      <c r="C371" s="176"/>
      <c r="D371" s="188"/>
      <c r="E371" s="109"/>
      <c r="F371" s="176"/>
      <c r="G371" s="345"/>
      <c r="H371" s="326"/>
      <c r="I371" s="326"/>
      <c r="J371" s="326"/>
      <c r="K371" s="326"/>
      <c r="L371" s="326"/>
      <c r="M371" s="326"/>
      <c r="N371" s="326"/>
      <c r="O371" s="326"/>
      <c r="P371" s="326"/>
      <c r="Q371" s="326"/>
      <c r="R371" s="326"/>
      <c r="S371" s="326"/>
      <c r="T371" s="326"/>
      <c r="U371" s="326"/>
      <c r="V371" s="326"/>
    </row>
    <row r="372" spans="1:22" s="89" customFormat="1" ht="55.5" customHeight="1" x14ac:dyDescent="0.25">
      <c r="A372" s="31"/>
      <c r="B372" s="31"/>
      <c r="C372" s="176"/>
      <c r="D372" s="188"/>
      <c r="E372" s="109"/>
      <c r="F372" s="176"/>
      <c r="G372" s="345"/>
      <c r="H372" s="326"/>
      <c r="I372" s="326"/>
      <c r="J372" s="326"/>
      <c r="K372" s="326"/>
      <c r="L372" s="326"/>
      <c r="M372" s="326"/>
      <c r="N372" s="326"/>
      <c r="O372" s="326"/>
      <c r="P372" s="326"/>
      <c r="Q372" s="326"/>
      <c r="R372" s="326"/>
      <c r="S372" s="326"/>
      <c r="T372" s="326"/>
      <c r="U372" s="326"/>
      <c r="V372" s="326"/>
    </row>
    <row r="373" spans="1:22" s="89" customFormat="1" ht="60.4" customHeight="1" x14ac:dyDescent="0.25">
      <c r="A373" s="31"/>
      <c r="B373" s="31"/>
      <c r="C373" s="176"/>
      <c r="D373" s="188"/>
      <c r="E373" s="109"/>
      <c r="F373" s="176"/>
      <c r="G373" s="345"/>
      <c r="H373" s="326"/>
      <c r="I373" s="326"/>
      <c r="J373" s="326"/>
      <c r="K373" s="326"/>
      <c r="L373" s="326"/>
      <c r="M373" s="326"/>
      <c r="N373" s="326"/>
      <c r="O373" s="326"/>
      <c r="P373" s="326"/>
      <c r="Q373" s="326"/>
      <c r="R373" s="326"/>
      <c r="S373" s="326"/>
      <c r="T373" s="326"/>
      <c r="U373" s="326"/>
      <c r="V373" s="326"/>
    </row>
    <row r="374" spans="1:22" s="89" customFormat="1" x14ac:dyDescent="0.25">
      <c r="A374" s="31"/>
      <c r="B374" s="31"/>
      <c r="C374" s="176"/>
      <c r="D374" s="188"/>
      <c r="E374" s="109"/>
      <c r="F374" s="176"/>
      <c r="G374" s="345"/>
      <c r="H374" s="326"/>
      <c r="I374" s="326"/>
      <c r="J374" s="326"/>
      <c r="K374" s="326"/>
      <c r="L374" s="326"/>
      <c r="M374" s="326"/>
      <c r="N374" s="326"/>
      <c r="O374" s="326"/>
      <c r="P374" s="326"/>
      <c r="Q374" s="326"/>
      <c r="R374" s="326"/>
      <c r="S374" s="326"/>
      <c r="T374" s="326"/>
      <c r="U374" s="326"/>
      <c r="V374" s="326"/>
    </row>
    <row r="375" spans="1:22" s="89" customFormat="1" x14ac:dyDescent="0.25">
      <c r="A375" s="31"/>
      <c r="B375" s="31"/>
      <c r="C375" s="176"/>
      <c r="D375" s="188"/>
      <c r="E375" s="109"/>
      <c r="F375" s="176"/>
      <c r="G375" s="345"/>
      <c r="H375" s="326"/>
      <c r="I375" s="326"/>
      <c r="J375" s="326"/>
      <c r="K375" s="326"/>
      <c r="L375" s="326"/>
      <c r="M375" s="326"/>
      <c r="N375" s="326"/>
      <c r="O375" s="326"/>
      <c r="P375" s="326"/>
      <c r="Q375" s="326"/>
      <c r="R375" s="326"/>
      <c r="S375" s="326"/>
      <c r="T375" s="326"/>
      <c r="U375" s="326"/>
      <c r="V375" s="326"/>
    </row>
    <row r="376" spans="1:22" s="89" customFormat="1" x14ac:dyDescent="0.25">
      <c r="A376" s="31"/>
      <c r="B376" s="31"/>
      <c r="C376" s="176"/>
      <c r="D376" s="188"/>
      <c r="E376" s="109"/>
      <c r="F376" s="176"/>
      <c r="G376" s="345"/>
      <c r="H376" s="326"/>
      <c r="I376" s="326"/>
      <c r="J376" s="326"/>
      <c r="K376" s="326"/>
      <c r="L376" s="326"/>
      <c r="M376" s="326"/>
      <c r="N376" s="326"/>
      <c r="O376" s="326"/>
      <c r="P376" s="326"/>
      <c r="Q376" s="326"/>
      <c r="R376" s="326"/>
      <c r="S376" s="326"/>
      <c r="T376" s="326"/>
      <c r="U376" s="326"/>
      <c r="V376" s="326"/>
    </row>
    <row r="377" spans="1:22" s="89" customFormat="1" x14ac:dyDescent="0.25">
      <c r="A377" s="31"/>
      <c r="B377" s="31"/>
      <c r="C377" s="176"/>
      <c r="D377" s="188"/>
      <c r="E377" s="109"/>
      <c r="F377" s="176"/>
      <c r="G377" s="345"/>
      <c r="H377" s="326"/>
      <c r="I377" s="326"/>
      <c r="J377" s="326"/>
      <c r="K377" s="326"/>
      <c r="L377" s="326"/>
      <c r="M377" s="326"/>
      <c r="N377" s="326"/>
      <c r="O377" s="326"/>
      <c r="P377" s="326"/>
      <c r="Q377" s="326"/>
      <c r="R377" s="326"/>
      <c r="S377" s="326"/>
      <c r="T377" s="326"/>
      <c r="U377" s="326"/>
      <c r="V377" s="326"/>
    </row>
    <row r="378" spans="1:22" s="89" customFormat="1" x14ac:dyDescent="0.25">
      <c r="A378" s="31"/>
      <c r="B378" s="244"/>
      <c r="C378" s="229"/>
      <c r="D378" s="188"/>
      <c r="E378" s="228"/>
      <c r="F378" s="176"/>
      <c r="G378" s="345"/>
      <c r="H378" s="326"/>
      <c r="I378" s="326"/>
      <c r="J378" s="326"/>
      <c r="K378" s="326"/>
      <c r="L378" s="326"/>
      <c r="M378" s="326"/>
      <c r="N378" s="326"/>
      <c r="O378" s="326"/>
      <c r="P378" s="326"/>
      <c r="Q378" s="326"/>
      <c r="R378" s="326"/>
      <c r="S378" s="326"/>
      <c r="T378" s="326"/>
      <c r="U378" s="326"/>
      <c r="V378" s="326"/>
    </row>
    <row r="379" spans="1:22" s="89" customFormat="1" ht="72.599999999999994" customHeight="1" x14ac:dyDescent="0.25">
      <c r="A379" s="245"/>
      <c r="B379" s="244"/>
      <c r="C379" s="229"/>
      <c r="D379" s="188"/>
      <c r="E379" s="228"/>
      <c r="F379" s="176"/>
      <c r="G379" s="345"/>
      <c r="H379" s="326"/>
      <c r="I379" s="326"/>
      <c r="J379" s="326"/>
      <c r="K379" s="326"/>
      <c r="L379" s="326"/>
      <c r="M379" s="326"/>
      <c r="N379" s="326"/>
      <c r="O379" s="326"/>
      <c r="P379" s="326"/>
      <c r="Q379" s="326"/>
      <c r="R379" s="326"/>
      <c r="S379" s="326"/>
      <c r="T379" s="326"/>
      <c r="U379" s="326"/>
      <c r="V379" s="326"/>
    </row>
    <row r="380" spans="1:22" s="89" customFormat="1" x14ac:dyDescent="0.25">
      <c r="A380" s="245"/>
      <c r="B380" s="244"/>
      <c r="C380" s="229"/>
      <c r="D380" s="188"/>
      <c r="E380" s="230"/>
      <c r="F380" s="176"/>
      <c r="G380" s="345"/>
      <c r="H380" s="326"/>
      <c r="I380" s="326"/>
      <c r="J380" s="326"/>
      <c r="K380" s="326"/>
      <c r="L380" s="326"/>
      <c r="M380" s="326"/>
      <c r="N380" s="326"/>
      <c r="O380" s="326"/>
      <c r="P380" s="326"/>
      <c r="Q380" s="326"/>
      <c r="R380" s="326"/>
      <c r="S380" s="326"/>
      <c r="T380" s="326"/>
      <c r="U380" s="326"/>
      <c r="V380" s="326"/>
    </row>
    <row r="381" spans="1:22" s="222" customFormat="1" x14ac:dyDescent="0.25">
      <c r="A381" s="246"/>
      <c r="B381" s="247"/>
      <c r="C381" s="248"/>
      <c r="D381" s="249"/>
      <c r="E381" s="248"/>
      <c r="F381" s="219"/>
      <c r="G381" s="353"/>
      <c r="H381" s="382"/>
      <c r="I381" s="382"/>
      <c r="J381" s="382"/>
      <c r="K381" s="382"/>
      <c r="L381" s="382"/>
      <c r="M381" s="382"/>
      <c r="N381" s="382"/>
      <c r="O381" s="382"/>
      <c r="P381" s="382"/>
      <c r="Q381" s="382"/>
      <c r="R381" s="382"/>
      <c r="S381" s="382"/>
      <c r="T381" s="382"/>
      <c r="U381" s="382"/>
      <c r="V381" s="382"/>
    </row>
    <row r="382" spans="1:22" s="89" customFormat="1" x14ac:dyDescent="0.25">
      <c r="A382" s="31"/>
      <c r="B382" s="31"/>
      <c r="C382" s="176"/>
      <c r="D382" s="188"/>
      <c r="E382" s="109"/>
      <c r="F382" s="176"/>
      <c r="G382" s="345"/>
      <c r="H382" s="326"/>
      <c r="I382" s="326"/>
      <c r="J382" s="326"/>
      <c r="K382" s="326"/>
      <c r="L382" s="326"/>
      <c r="M382" s="326"/>
      <c r="N382" s="326"/>
      <c r="O382" s="326"/>
      <c r="P382" s="326"/>
      <c r="Q382" s="326"/>
      <c r="R382" s="326"/>
      <c r="S382" s="326"/>
      <c r="T382" s="326"/>
      <c r="U382" s="326"/>
      <c r="V382" s="326"/>
    </row>
    <row r="383" spans="1:22" s="89" customFormat="1" x14ac:dyDescent="0.25">
      <c r="A383" s="250"/>
      <c r="B383" s="250"/>
      <c r="C383" s="251"/>
      <c r="D383" s="252"/>
      <c r="E383" s="250"/>
      <c r="F383" s="251"/>
      <c r="G383" s="356"/>
      <c r="H383" s="326"/>
      <c r="I383" s="326"/>
      <c r="J383" s="326"/>
      <c r="K383" s="326"/>
      <c r="L383" s="326"/>
      <c r="M383" s="326"/>
      <c r="N383" s="326"/>
      <c r="O383" s="326"/>
      <c r="P383" s="326"/>
      <c r="Q383" s="326"/>
      <c r="R383" s="326"/>
      <c r="S383" s="326"/>
      <c r="T383" s="326"/>
      <c r="U383" s="326"/>
      <c r="V383" s="326"/>
    </row>
    <row r="384" spans="1:22" s="89" customFormat="1" x14ac:dyDescent="0.25">
      <c r="A384" s="109"/>
      <c r="B384" s="109"/>
      <c r="C384" s="176"/>
      <c r="D384" s="188"/>
      <c r="E384" s="109"/>
      <c r="F384" s="176"/>
      <c r="G384" s="345"/>
      <c r="H384" s="326"/>
      <c r="I384" s="326"/>
      <c r="J384" s="326"/>
      <c r="K384" s="326"/>
      <c r="L384" s="326"/>
      <c r="M384" s="326"/>
      <c r="N384" s="326"/>
      <c r="O384" s="326"/>
      <c r="P384" s="326"/>
      <c r="Q384" s="326"/>
      <c r="R384" s="326"/>
      <c r="S384" s="326"/>
      <c r="T384" s="326"/>
      <c r="U384" s="326"/>
      <c r="V384" s="326"/>
    </row>
    <row r="385" spans="1:22" s="89" customFormat="1" x14ac:dyDescent="0.25">
      <c r="A385" s="109"/>
      <c r="B385" s="109"/>
      <c r="C385" s="176"/>
      <c r="D385" s="188"/>
      <c r="E385" s="109"/>
      <c r="F385" s="176"/>
      <c r="G385" s="345"/>
      <c r="H385" s="326"/>
      <c r="I385" s="326"/>
      <c r="J385" s="326"/>
      <c r="K385" s="326"/>
      <c r="L385" s="326"/>
      <c r="M385" s="326"/>
      <c r="N385" s="326"/>
      <c r="O385" s="326"/>
      <c r="P385" s="326"/>
      <c r="Q385" s="326"/>
      <c r="R385" s="326"/>
      <c r="S385" s="326"/>
      <c r="T385" s="326"/>
      <c r="U385" s="326"/>
      <c r="V385" s="326"/>
    </row>
    <row r="386" spans="1:22" s="89" customFormat="1" x14ac:dyDescent="0.25">
      <c r="A386" s="109"/>
      <c r="B386" s="109"/>
      <c r="C386" s="176"/>
      <c r="D386" s="188"/>
      <c r="E386" s="109"/>
      <c r="F386" s="176"/>
      <c r="G386" s="345"/>
      <c r="H386" s="326"/>
      <c r="I386" s="326"/>
      <c r="J386" s="326"/>
      <c r="K386" s="326"/>
      <c r="L386" s="326"/>
      <c r="M386" s="326"/>
      <c r="N386" s="326"/>
      <c r="O386" s="326"/>
      <c r="P386" s="326"/>
      <c r="Q386" s="326"/>
      <c r="R386" s="326"/>
      <c r="S386" s="326"/>
      <c r="T386" s="326"/>
      <c r="U386" s="326"/>
      <c r="V386" s="326"/>
    </row>
    <row r="387" spans="1:22" s="89" customFormat="1" x14ac:dyDescent="0.25">
      <c r="A387" s="129"/>
      <c r="B387" s="129"/>
      <c r="C387" s="224"/>
      <c r="D387" s="225"/>
      <c r="E387" s="223"/>
      <c r="F387" s="224"/>
      <c r="G387" s="346"/>
      <c r="H387" s="326"/>
      <c r="I387" s="326"/>
      <c r="J387" s="326"/>
      <c r="K387" s="326"/>
      <c r="L387" s="326"/>
      <c r="M387" s="326"/>
      <c r="N387" s="326"/>
      <c r="O387" s="326"/>
      <c r="P387" s="326"/>
      <c r="Q387" s="326"/>
      <c r="R387" s="326"/>
      <c r="S387" s="326"/>
      <c r="T387" s="326"/>
      <c r="U387" s="326"/>
      <c r="V387" s="326"/>
    </row>
    <row r="388" spans="1:22" s="89" customFormat="1" x14ac:dyDescent="0.25">
      <c r="A388" s="109"/>
      <c r="B388" s="109"/>
      <c r="C388" s="176"/>
      <c r="D388" s="188"/>
      <c r="E388" s="109"/>
      <c r="F388" s="176"/>
      <c r="G388" s="345"/>
      <c r="H388" s="326"/>
      <c r="I388" s="326"/>
      <c r="J388" s="326"/>
      <c r="K388" s="326"/>
      <c r="L388" s="326"/>
      <c r="M388" s="326"/>
      <c r="N388" s="326"/>
      <c r="O388" s="326"/>
      <c r="P388" s="326"/>
      <c r="Q388" s="326"/>
      <c r="R388" s="326"/>
      <c r="S388" s="326"/>
      <c r="T388" s="326"/>
      <c r="U388" s="326"/>
      <c r="V388" s="326"/>
    </row>
    <row r="389" spans="1:22" s="89" customFormat="1" x14ac:dyDescent="0.25">
      <c r="A389" s="109"/>
      <c r="B389" s="109"/>
      <c r="C389" s="176"/>
      <c r="D389" s="188"/>
      <c r="E389" s="109"/>
      <c r="F389" s="176"/>
      <c r="G389" s="345"/>
      <c r="H389" s="326"/>
      <c r="I389" s="326"/>
      <c r="J389" s="326"/>
      <c r="K389" s="326"/>
      <c r="L389" s="326"/>
      <c r="M389" s="326"/>
      <c r="N389" s="326"/>
      <c r="O389" s="326"/>
      <c r="P389" s="326"/>
      <c r="Q389" s="326"/>
      <c r="R389" s="326"/>
      <c r="S389" s="326"/>
      <c r="T389" s="326"/>
      <c r="U389" s="326"/>
      <c r="V389" s="326"/>
    </row>
    <row r="390" spans="1:22" s="89" customFormat="1" x14ac:dyDescent="0.25">
      <c r="A390" s="109"/>
      <c r="B390" s="109"/>
      <c r="C390" s="175"/>
      <c r="D390" s="188"/>
      <c r="E390" s="126"/>
      <c r="F390" s="176"/>
      <c r="G390" s="345"/>
      <c r="H390" s="326"/>
      <c r="I390" s="326"/>
      <c r="J390" s="326"/>
      <c r="K390" s="326"/>
      <c r="L390" s="326"/>
      <c r="M390" s="326"/>
      <c r="N390" s="326"/>
      <c r="O390" s="326"/>
      <c r="P390" s="326"/>
      <c r="Q390" s="326"/>
      <c r="R390" s="326"/>
      <c r="S390" s="326"/>
      <c r="T390" s="326"/>
      <c r="U390" s="326"/>
      <c r="V390" s="326"/>
    </row>
    <row r="391" spans="1:22" s="222" customFormat="1" x14ac:dyDescent="0.25">
      <c r="A391" s="218"/>
      <c r="B391" s="215"/>
      <c r="C391" s="219"/>
      <c r="D391" s="220"/>
      <c r="E391" s="219"/>
      <c r="F391" s="219"/>
      <c r="G391" s="353"/>
      <c r="H391" s="382"/>
      <c r="I391" s="382"/>
      <c r="J391" s="382"/>
      <c r="K391" s="382"/>
      <c r="L391" s="382"/>
      <c r="M391" s="382"/>
      <c r="N391" s="382"/>
      <c r="O391" s="382"/>
      <c r="P391" s="382"/>
      <c r="Q391" s="382"/>
      <c r="R391" s="382"/>
      <c r="S391" s="382"/>
      <c r="T391" s="382"/>
      <c r="U391" s="382"/>
      <c r="V391" s="382"/>
    </row>
    <row r="392" spans="1:22" s="89" customFormat="1" x14ac:dyDescent="0.25">
      <c r="A392" s="31"/>
      <c r="B392" s="31"/>
      <c r="C392" s="176"/>
      <c r="D392" s="188"/>
      <c r="E392" s="109"/>
      <c r="F392" s="176"/>
      <c r="G392" s="345"/>
      <c r="H392" s="326"/>
      <c r="I392" s="326"/>
      <c r="J392" s="326"/>
      <c r="K392" s="326"/>
      <c r="L392" s="326"/>
      <c r="M392" s="326"/>
      <c r="N392" s="326"/>
      <c r="O392" s="326"/>
      <c r="P392" s="326"/>
      <c r="Q392" s="326"/>
      <c r="R392" s="326"/>
      <c r="S392" s="326"/>
      <c r="T392" s="326"/>
      <c r="U392" s="326"/>
      <c r="V392" s="326"/>
    </row>
    <row r="393" spans="1:22" s="89" customFormat="1" x14ac:dyDescent="0.25">
      <c r="A393" s="31"/>
      <c r="B393" s="109"/>
      <c r="C393" s="176"/>
      <c r="D393" s="188"/>
      <c r="E393" s="109"/>
      <c r="F393" s="176"/>
      <c r="G393" s="345"/>
      <c r="H393" s="326"/>
      <c r="I393" s="326"/>
      <c r="J393" s="326"/>
      <c r="K393" s="326"/>
      <c r="L393" s="326"/>
      <c r="M393" s="326"/>
      <c r="N393" s="326"/>
      <c r="O393" s="326"/>
      <c r="P393" s="326"/>
      <c r="Q393" s="326"/>
      <c r="R393" s="326"/>
      <c r="S393" s="326"/>
      <c r="T393" s="326"/>
      <c r="U393" s="326"/>
      <c r="V393" s="326"/>
    </row>
    <row r="394" spans="1:22" s="89" customFormat="1" x14ac:dyDescent="0.25">
      <c r="A394" s="31"/>
      <c r="B394" s="109"/>
      <c r="C394" s="176"/>
      <c r="D394" s="188"/>
      <c r="E394" s="109"/>
      <c r="F394" s="176"/>
      <c r="G394" s="345"/>
      <c r="H394" s="326"/>
      <c r="I394" s="326"/>
      <c r="J394" s="326"/>
      <c r="K394" s="326"/>
      <c r="L394" s="326"/>
      <c r="M394" s="326"/>
      <c r="N394" s="326"/>
      <c r="O394" s="326"/>
      <c r="P394" s="326"/>
      <c r="Q394" s="326"/>
      <c r="R394" s="326"/>
      <c r="S394" s="326"/>
      <c r="T394" s="326"/>
      <c r="U394" s="326"/>
      <c r="V394" s="326"/>
    </row>
    <row r="395" spans="1:22" s="89" customFormat="1" x14ac:dyDescent="0.25">
      <c r="A395" s="31"/>
      <c r="B395" s="109"/>
      <c r="C395" s="176"/>
      <c r="D395" s="188"/>
      <c r="E395" s="109"/>
      <c r="F395" s="176"/>
      <c r="G395" s="345"/>
      <c r="H395" s="326"/>
      <c r="I395" s="326"/>
      <c r="J395" s="326"/>
      <c r="K395" s="326"/>
      <c r="L395" s="326"/>
      <c r="M395" s="326"/>
      <c r="N395" s="326"/>
      <c r="O395" s="326"/>
      <c r="P395" s="326"/>
      <c r="Q395" s="326"/>
      <c r="R395" s="326"/>
      <c r="S395" s="326"/>
      <c r="T395" s="326"/>
      <c r="U395" s="326"/>
      <c r="V395" s="326"/>
    </row>
    <row r="396" spans="1:22" s="89" customFormat="1" x14ac:dyDescent="0.25">
      <c r="A396" s="31"/>
      <c r="B396" s="109"/>
      <c r="C396" s="176"/>
      <c r="D396" s="188"/>
      <c r="E396" s="109"/>
      <c r="F396" s="176"/>
      <c r="G396" s="345"/>
      <c r="H396" s="326"/>
      <c r="I396" s="326"/>
      <c r="J396" s="326"/>
      <c r="K396" s="326"/>
      <c r="L396" s="326"/>
      <c r="M396" s="326"/>
      <c r="N396" s="326"/>
      <c r="O396" s="326"/>
      <c r="P396" s="326"/>
      <c r="Q396" s="326"/>
      <c r="R396" s="326"/>
      <c r="S396" s="326"/>
      <c r="T396" s="326"/>
      <c r="U396" s="326"/>
      <c r="V396" s="326"/>
    </row>
    <row r="397" spans="1:22" s="89" customFormat="1" x14ac:dyDescent="0.25">
      <c r="A397" s="31"/>
      <c r="B397" s="109"/>
      <c r="C397" s="176"/>
      <c r="D397" s="188"/>
      <c r="E397" s="109"/>
      <c r="F397" s="176"/>
      <c r="G397" s="345"/>
      <c r="H397" s="326"/>
      <c r="I397" s="326"/>
      <c r="J397" s="326"/>
      <c r="K397" s="326"/>
      <c r="L397" s="326"/>
      <c r="M397" s="326"/>
      <c r="N397" s="326"/>
      <c r="O397" s="326"/>
      <c r="P397" s="326"/>
      <c r="Q397" s="326"/>
      <c r="R397" s="326"/>
      <c r="S397" s="326"/>
      <c r="T397" s="326"/>
      <c r="U397" s="326"/>
      <c r="V397" s="326"/>
    </row>
    <row r="398" spans="1:22" s="89" customFormat="1" x14ac:dyDescent="0.25">
      <c r="A398" s="31"/>
      <c r="B398" s="109"/>
      <c r="C398" s="176"/>
      <c r="D398" s="188"/>
      <c r="E398" s="109"/>
      <c r="F398" s="176"/>
      <c r="G398" s="345"/>
      <c r="H398" s="326"/>
      <c r="I398" s="326"/>
      <c r="J398" s="326"/>
      <c r="K398" s="326"/>
      <c r="L398" s="326"/>
      <c r="M398" s="326"/>
      <c r="N398" s="326"/>
      <c r="O398" s="326"/>
      <c r="P398" s="326"/>
      <c r="Q398" s="326"/>
      <c r="R398" s="326"/>
      <c r="S398" s="326"/>
      <c r="T398" s="326"/>
      <c r="U398" s="326"/>
      <c r="V398" s="326"/>
    </row>
    <row r="399" spans="1:22" s="89" customFormat="1" x14ac:dyDescent="0.25">
      <c r="A399" s="31"/>
      <c r="B399" s="109"/>
      <c r="C399" s="176"/>
      <c r="D399" s="188"/>
      <c r="E399" s="109"/>
      <c r="F399" s="176"/>
      <c r="G399" s="345"/>
      <c r="H399" s="326"/>
      <c r="I399" s="326"/>
      <c r="J399" s="326"/>
      <c r="K399" s="326"/>
      <c r="L399" s="326"/>
      <c r="M399" s="326"/>
      <c r="N399" s="326"/>
      <c r="O399" s="326"/>
      <c r="P399" s="326"/>
      <c r="Q399" s="326"/>
      <c r="R399" s="326"/>
      <c r="S399" s="326"/>
      <c r="T399" s="326"/>
      <c r="U399" s="326"/>
      <c r="V399" s="326"/>
    </row>
    <row r="400" spans="1:22" s="89" customFormat="1" x14ac:dyDescent="0.25">
      <c r="A400" s="31"/>
      <c r="B400" s="109"/>
      <c r="C400" s="176"/>
      <c r="D400" s="188"/>
      <c r="E400" s="109"/>
      <c r="F400" s="176"/>
      <c r="G400" s="345"/>
      <c r="H400" s="326"/>
      <c r="I400" s="326"/>
      <c r="J400" s="326"/>
      <c r="K400" s="326"/>
      <c r="L400" s="326"/>
      <c r="M400" s="326"/>
      <c r="N400" s="326"/>
      <c r="O400" s="326"/>
      <c r="P400" s="326"/>
      <c r="Q400" s="326"/>
      <c r="R400" s="326"/>
      <c r="S400" s="326"/>
      <c r="T400" s="326"/>
      <c r="U400" s="326"/>
      <c r="V400" s="326"/>
    </row>
    <row r="401" spans="1:22" s="89" customFormat="1" x14ac:dyDescent="0.25">
      <c r="A401" s="31"/>
      <c r="B401" s="109"/>
      <c r="C401" s="176"/>
      <c r="D401" s="188"/>
      <c r="E401" s="109"/>
      <c r="F401" s="176"/>
      <c r="G401" s="345"/>
      <c r="H401" s="326"/>
      <c r="I401" s="326"/>
      <c r="J401" s="326"/>
      <c r="K401" s="326"/>
      <c r="L401" s="326"/>
      <c r="M401" s="326"/>
      <c r="N401" s="326"/>
      <c r="O401" s="326"/>
      <c r="P401" s="326"/>
      <c r="Q401" s="326"/>
      <c r="R401" s="326"/>
      <c r="S401" s="326"/>
      <c r="T401" s="326"/>
      <c r="U401" s="326"/>
      <c r="V401" s="326"/>
    </row>
    <row r="402" spans="1:22" s="89" customFormat="1" x14ac:dyDescent="0.25">
      <c r="A402" s="31"/>
      <c r="B402" s="109"/>
      <c r="C402" s="176"/>
      <c r="D402" s="188"/>
      <c r="E402" s="109"/>
      <c r="F402" s="176"/>
      <c r="G402" s="345"/>
      <c r="H402" s="326"/>
      <c r="I402" s="326"/>
      <c r="J402" s="326"/>
      <c r="K402" s="326"/>
      <c r="L402" s="326"/>
      <c r="M402" s="326"/>
      <c r="N402" s="326"/>
      <c r="O402" s="326"/>
      <c r="P402" s="326"/>
      <c r="Q402" s="326"/>
      <c r="R402" s="326"/>
      <c r="S402" s="326"/>
      <c r="T402" s="326"/>
      <c r="U402" s="326"/>
      <c r="V402" s="326"/>
    </row>
    <row r="403" spans="1:22" s="89" customFormat="1" ht="99.6" customHeight="1" x14ac:dyDescent="0.25">
      <c r="A403" s="31"/>
      <c r="B403" s="31"/>
      <c r="C403" s="176"/>
      <c r="D403" s="188"/>
      <c r="E403" s="109"/>
      <c r="F403" s="176"/>
      <c r="G403" s="345"/>
      <c r="H403" s="326"/>
      <c r="I403" s="326"/>
      <c r="J403" s="326"/>
      <c r="K403" s="326"/>
      <c r="L403" s="326"/>
      <c r="M403" s="326"/>
      <c r="N403" s="326"/>
      <c r="O403" s="326"/>
      <c r="P403" s="326"/>
      <c r="Q403" s="326"/>
      <c r="R403" s="326"/>
      <c r="S403" s="326"/>
      <c r="T403" s="326"/>
      <c r="U403" s="326"/>
      <c r="V403" s="326"/>
    </row>
    <row r="404" spans="1:22" s="89" customFormat="1" ht="32.85" customHeight="1" x14ac:dyDescent="0.25">
      <c r="A404" s="31"/>
      <c r="B404" s="206"/>
      <c r="C404" s="217"/>
      <c r="D404" s="188"/>
      <c r="E404" s="121"/>
      <c r="F404" s="176"/>
      <c r="G404" s="345"/>
      <c r="H404" s="326"/>
      <c r="I404" s="326"/>
      <c r="J404" s="326"/>
      <c r="K404" s="326"/>
      <c r="L404" s="326"/>
      <c r="M404" s="326"/>
      <c r="N404" s="326"/>
      <c r="O404" s="326"/>
      <c r="P404" s="326"/>
      <c r="Q404" s="326"/>
      <c r="R404" s="326"/>
      <c r="S404" s="326"/>
      <c r="T404" s="326"/>
      <c r="U404" s="326"/>
      <c r="V404" s="326"/>
    </row>
    <row r="405" spans="1:22" s="89" customFormat="1" ht="32.85" customHeight="1" x14ac:dyDescent="0.3">
      <c r="A405" s="165"/>
      <c r="B405" s="253"/>
      <c r="C405" s="6"/>
      <c r="D405" s="188"/>
      <c r="E405" s="121"/>
      <c r="F405" s="176"/>
      <c r="G405" s="345"/>
      <c r="H405" s="326"/>
      <c r="I405" s="326"/>
      <c r="J405" s="326"/>
      <c r="K405" s="326"/>
      <c r="L405" s="326"/>
      <c r="M405" s="326"/>
      <c r="N405" s="326"/>
      <c r="O405" s="326"/>
      <c r="P405" s="326"/>
      <c r="Q405" s="326"/>
      <c r="R405" s="326"/>
      <c r="S405" s="326"/>
      <c r="T405" s="326"/>
      <c r="U405" s="326"/>
      <c r="V405" s="326"/>
    </row>
    <row r="406" spans="1:22" s="89" customFormat="1" ht="32.85" customHeight="1" x14ac:dyDescent="0.3">
      <c r="A406" s="165"/>
      <c r="B406" s="253"/>
      <c r="C406" s="213"/>
      <c r="D406" s="188"/>
      <c r="E406" s="254"/>
      <c r="F406" s="176"/>
      <c r="G406" s="345"/>
      <c r="H406" s="326"/>
      <c r="I406" s="326"/>
      <c r="J406" s="326"/>
      <c r="K406" s="326"/>
      <c r="L406" s="326"/>
      <c r="M406" s="326"/>
      <c r="N406" s="326"/>
      <c r="O406" s="326"/>
      <c r="P406" s="326"/>
      <c r="Q406" s="326"/>
      <c r="R406" s="326"/>
      <c r="S406" s="326"/>
      <c r="T406" s="326"/>
      <c r="U406" s="326"/>
      <c r="V406" s="326"/>
    </row>
    <row r="407" spans="1:22" s="179" customFormat="1" x14ac:dyDescent="0.25">
      <c r="A407" s="190"/>
      <c r="B407" s="194"/>
      <c r="C407" s="191"/>
      <c r="D407" s="192"/>
      <c r="E407" s="193"/>
      <c r="F407" s="236"/>
      <c r="G407" s="348"/>
      <c r="H407" s="379"/>
      <c r="I407" s="379"/>
      <c r="J407" s="379"/>
      <c r="K407" s="379"/>
      <c r="L407" s="379"/>
      <c r="M407" s="379"/>
      <c r="N407" s="379"/>
      <c r="O407" s="379"/>
      <c r="P407" s="379"/>
      <c r="Q407" s="379"/>
      <c r="R407" s="379"/>
      <c r="S407" s="379"/>
      <c r="T407" s="379"/>
      <c r="U407" s="379"/>
      <c r="V407" s="379"/>
    </row>
    <row r="408" spans="1:22" s="222" customFormat="1" x14ac:dyDescent="0.25">
      <c r="A408" s="255"/>
      <c r="B408" s="221"/>
      <c r="C408" s="256"/>
      <c r="D408" s="220"/>
      <c r="E408" s="256"/>
      <c r="F408" s="256"/>
      <c r="G408" s="353"/>
      <c r="H408" s="382"/>
      <c r="I408" s="382"/>
      <c r="J408" s="382"/>
      <c r="K408" s="382"/>
      <c r="L408" s="382"/>
      <c r="M408" s="382"/>
      <c r="N408" s="382"/>
      <c r="O408" s="382"/>
      <c r="P408" s="382"/>
      <c r="Q408" s="382"/>
      <c r="R408" s="382"/>
      <c r="S408" s="382"/>
      <c r="T408" s="382"/>
      <c r="U408" s="382"/>
      <c r="V408" s="382"/>
    </row>
    <row r="409" spans="1:22" s="89" customFormat="1" x14ac:dyDescent="0.25">
      <c r="A409" s="31"/>
      <c r="B409" s="31"/>
      <c r="C409" s="176"/>
      <c r="D409" s="188"/>
      <c r="E409" s="109"/>
      <c r="F409" s="176"/>
      <c r="G409" s="345"/>
      <c r="H409" s="326"/>
      <c r="I409" s="326"/>
      <c r="J409" s="326"/>
      <c r="K409" s="326"/>
      <c r="L409" s="326"/>
      <c r="M409" s="326"/>
      <c r="N409" s="326"/>
      <c r="O409" s="326"/>
      <c r="P409" s="326"/>
      <c r="Q409" s="326"/>
      <c r="R409" s="326"/>
      <c r="S409" s="326"/>
      <c r="T409" s="326"/>
      <c r="U409" s="326"/>
      <c r="V409" s="326"/>
    </row>
    <row r="410" spans="1:22" s="89" customFormat="1" x14ac:dyDescent="0.25">
      <c r="A410" s="31"/>
      <c r="B410" s="31"/>
      <c r="C410" s="176"/>
      <c r="D410" s="188"/>
      <c r="E410" s="109"/>
      <c r="F410" s="176"/>
      <c r="G410" s="345"/>
      <c r="H410" s="326"/>
      <c r="I410" s="326"/>
      <c r="J410" s="326"/>
      <c r="K410" s="326"/>
      <c r="L410" s="326"/>
      <c r="M410" s="326"/>
      <c r="N410" s="326"/>
      <c r="O410" s="326"/>
      <c r="P410" s="326"/>
      <c r="Q410" s="326"/>
      <c r="R410" s="326"/>
      <c r="S410" s="326"/>
      <c r="T410" s="326"/>
      <c r="U410" s="326"/>
      <c r="V410" s="326"/>
    </row>
    <row r="411" spans="1:22" s="89" customFormat="1" x14ac:dyDescent="0.25">
      <c r="A411" s="31"/>
      <c r="B411" s="109"/>
      <c r="C411" s="176"/>
      <c r="D411" s="188"/>
      <c r="E411" s="109"/>
      <c r="F411" s="176"/>
      <c r="G411" s="345"/>
      <c r="H411" s="326"/>
      <c r="I411" s="326"/>
      <c r="J411" s="326"/>
      <c r="K411" s="326"/>
      <c r="L411" s="326"/>
      <c r="M411" s="326"/>
      <c r="N411" s="326"/>
      <c r="O411" s="326"/>
      <c r="P411" s="326"/>
      <c r="Q411" s="326"/>
      <c r="R411" s="326"/>
      <c r="S411" s="326"/>
      <c r="T411" s="326"/>
      <c r="U411" s="326"/>
      <c r="V411" s="326"/>
    </row>
    <row r="412" spans="1:22" s="89" customFormat="1" x14ac:dyDescent="0.25">
      <c r="A412" s="31"/>
      <c r="B412" s="109"/>
      <c r="C412" s="176"/>
      <c r="D412" s="188"/>
      <c r="E412" s="109"/>
      <c r="F412" s="176"/>
      <c r="G412" s="345"/>
      <c r="H412" s="326"/>
      <c r="I412" s="326"/>
      <c r="J412" s="326"/>
      <c r="K412" s="326"/>
      <c r="L412" s="326"/>
      <c r="M412" s="326"/>
      <c r="N412" s="326"/>
      <c r="O412" s="326"/>
      <c r="P412" s="326"/>
      <c r="Q412" s="326"/>
      <c r="R412" s="326"/>
      <c r="S412" s="326"/>
      <c r="T412" s="326"/>
      <c r="U412" s="326"/>
      <c r="V412" s="326"/>
    </row>
    <row r="413" spans="1:22" s="89" customFormat="1" x14ac:dyDescent="0.25">
      <c r="A413" s="31"/>
      <c r="B413" s="109"/>
      <c r="C413" s="176"/>
      <c r="D413" s="188"/>
      <c r="E413" s="109"/>
      <c r="F413" s="176"/>
      <c r="G413" s="345"/>
      <c r="H413" s="326"/>
      <c r="I413" s="326"/>
      <c r="J413" s="326"/>
      <c r="K413" s="326"/>
      <c r="L413" s="326"/>
      <c r="M413" s="326"/>
      <c r="N413" s="326"/>
      <c r="O413" s="326"/>
      <c r="P413" s="326"/>
      <c r="Q413" s="326"/>
      <c r="R413" s="326"/>
      <c r="S413" s="326"/>
      <c r="T413" s="326"/>
      <c r="U413" s="326"/>
      <c r="V413" s="326"/>
    </row>
    <row r="414" spans="1:22" s="89" customFormat="1" x14ac:dyDescent="0.25">
      <c r="A414" s="31"/>
      <c r="B414" s="121"/>
      <c r="C414" s="217"/>
      <c r="D414" s="188"/>
      <c r="E414" s="121"/>
      <c r="F414" s="176"/>
      <c r="G414" s="345"/>
      <c r="H414" s="326"/>
      <c r="I414" s="326"/>
      <c r="J414" s="326"/>
      <c r="K414" s="326"/>
      <c r="L414" s="326"/>
      <c r="M414" s="326"/>
      <c r="N414" s="326"/>
      <c r="O414" s="326"/>
      <c r="P414" s="326"/>
      <c r="Q414" s="326"/>
      <c r="R414" s="326"/>
      <c r="S414" s="326"/>
      <c r="T414" s="326"/>
      <c r="U414" s="326"/>
      <c r="V414" s="326"/>
    </row>
    <row r="415" spans="1:22" s="222" customFormat="1" x14ac:dyDescent="0.25">
      <c r="A415" s="218"/>
      <c r="B415" s="215"/>
      <c r="C415" s="219"/>
      <c r="D415" s="220"/>
      <c r="E415" s="219"/>
      <c r="F415" s="219"/>
      <c r="G415" s="353"/>
      <c r="H415" s="382"/>
      <c r="I415" s="382"/>
      <c r="J415" s="382"/>
      <c r="K415" s="382"/>
      <c r="L415" s="382"/>
      <c r="M415" s="382"/>
      <c r="N415" s="382"/>
      <c r="O415" s="382"/>
      <c r="P415" s="382"/>
      <c r="Q415" s="382"/>
      <c r="R415" s="382"/>
      <c r="S415" s="382"/>
      <c r="T415" s="382"/>
      <c r="U415" s="382"/>
      <c r="V415" s="382"/>
    </row>
    <row r="416" spans="1:22" s="89" customFormat="1" x14ac:dyDescent="0.25">
      <c r="A416" s="31"/>
      <c r="B416" s="31"/>
      <c r="C416" s="176"/>
      <c r="D416" s="188"/>
      <c r="E416" s="109"/>
      <c r="F416" s="176"/>
      <c r="G416" s="345"/>
      <c r="H416" s="326"/>
      <c r="I416" s="326"/>
      <c r="J416" s="326"/>
      <c r="K416" s="326"/>
      <c r="L416" s="326"/>
      <c r="M416" s="326"/>
      <c r="N416" s="326"/>
      <c r="O416" s="326"/>
      <c r="P416" s="326"/>
      <c r="Q416" s="326"/>
      <c r="R416" s="326"/>
      <c r="S416" s="326"/>
      <c r="T416" s="326"/>
      <c r="U416" s="326"/>
      <c r="V416" s="326"/>
    </row>
    <row r="417" spans="1:22" s="89" customFormat="1" x14ac:dyDescent="0.25">
      <c r="A417" s="31"/>
      <c r="B417" s="31"/>
      <c r="C417" s="176"/>
      <c r="D417" s="188"/>
      <c r="E417" s="109"/>
      <c r="F417" s="176"/>
      <c r="G417" s="345"/>
      <c r="H417" s="326"/>
      <c r="I417" s="326"/>
      <c r="J417" s="326"/>
      <c r="K417" s="326"/>
      <c r="L417" s="326"/>
      <c r="M417" s="326"/>
      <c r="N417" s="326"/>
      <c r="O417" s="326"/>
      <c r="P417" s="326"/>
      <c r="Q417" s="326"/>
      <c r="R417" s="326"/>
      <c r="S417" s="326"/>
      <c r="T417" s="326"/>
      <c r="U417" s="326"/>
      <c r="V417" s="326"/>
    </row>
    <row r="418" spans="1:22" s="89" customFormat="1" x14ac:dyDescent="0.25">
      <c r="A418" s="31"/>
      <c r="B418" s="31"/>
      <c r="C418" s="176"/>
      <c r="D418" s="188"/>
      <c r="E418" s="109"/>
      <c r="F418" s="176"/>
      <c r="G418" s="345"/>
      <c r="H418" s="326"/>
      <c r="I418" s="326"/>
      <c r="J418" s="326"/>
      <c r="K418" s="326"/>
      <c r="L418" s="326"/>
      <c r="M418" s="326"/>
      <c r="N418" s="326"/>
      <c r="O418" s="326"/>
      <c r="P418" s="326"/>
      <c r="Q418" s="326"/>
      <c r="R418" s="326"/>
      <c r="S418" s="326"/>
      <c r="T418" s="326"/>
      <c r="U418" s="326"/>
      <c r="V418" s="326"/>
    </row>
    <row r="419" spans="1:22" s="184" customFormat="1" x14ac:dyDescent="0.25">
      <c r="A419" s="130"/>
      <c r="B419" s="130"/>
      <c r="C419" s="183"/>
      <c r="D419" s="257"/>
      <c r="E419" s="132"/>
      <c r="F419" s="183"/>
      <c r="G419" s="347"/>
      <c r="H419" s="376"/>
      <c r="I419" s="376"/>
      <c r="J419" s="376"/>
      <c r="K419" s="376"/>
      <c r="L419" s="376"/>
      <c r="M419" s="376"/>
      <c r="N419" s="376"/>
      <c r="O419" s="376"/>
      <c r="P419" s="376"/>
      <c r="Q419" s="376"/>
      <c r="R419" s="376"/>
      <c r="S419" s="376"/>
      <c r="T419" s="376"/>
      <c r="U419" s="376"/>
      <c r="V419" s="376"/>
    </row>
    <row r="420" spans="1:22" s="184" customFormat="1" x14ac:dyDescent="0.25">
      <c r="A420" s="130"/>
      <c r="B420" s="130"/>
      <c r="C420" s="183"/>
      <c r="D420" s="257"/>
      <c r="E420" s="132"/>
      <c r="F420" s="183"/>
      <c r="G420" s="347"/>
      <c r="H420" s="376"/>
      <c r="I420" s="376"/>
      <c r="J420" s="376"/>
      <c r="K420" s="376"/>
      <c r="L420" s="376"/>
      <c r="M420" s="376"/>
      <c r="N420" s="376"/>
      <c r="O420" s="376"/>
      <c r="P420" s="376"/>
      <c r="Q420" s="376"/>
      <c r="R420" s="376"/>
      <c r="S420" s="376"/>
      <c r="T420" s="376"/>
      <c r="U420" s="376"/>
      <c r="V420" s="376"/>
    </row>
    <row r="421" spans="1:22" s="184" customFormat="1" x14ac:dyDescent="0.25">
      <c r="A421" s="130"/>
      <c r="B421" s="130"/>
      <c r="C421" s="183"/>
      <c r="D421" s="257"/>
      <c r="E421" s="132"/>
      <c r="F421" s="183"/>
      <c r="G421" s="347"/>
      <c r="H421" s="376"/>
      <c r="I421" s="376"/>
      <c r="J421" s="376"/>
      <c r="K421" s="376"/>
      <c r="L421" s="376"/>
      <c r="M421" s="376"/>
      <c r="N421" s="376"/>
      <c r="O421" s="376"/>
      <c r="P421" s="376"/>
      <c r="Q421" s="376"/>
      <c r="R421" s="376"/>
      <c r="S421" s="376"/>
      <c r="T421" s="376"/>
      <c r="U421" s="376"/>
      <c r="V421" s="376"/>
    </row>
    <row r="422" spans="1:22" s="89" customFormat="1" x14ac:dyDescent="0.25">
      <c r="A422" s="31"/>
      <c r="B422" s="31"/>
      <c r="C422" s="176"/>
      <c r="D422" s="188"/>
      <c r="E422" s="109"/>
      <c r="F422" s="176"/>
      <c r="G422" s="345"/>
      <c r="H422" s="326"/>
      <c r="I422" s="326"/>
      <c r="J422" s="326"/>
      <c r="K422" s="326"/>
      <c r="L422" s="326"/>
      <c r="M422" s="326"/>
      <c r="N422" s="326"/>
      <c r="O422" s="326"/>
      <c r="P422" s="326"/>
      <c r="Q422" s="326"/>
      <c r="R422" s="326"/>
      <c r="S422" s="326"/>
      <c r="T422" s="326"/>
      <c r="U422" s="326"/>
      <c r="V422" s="326"/>
    </row>
    <row r="423" spans="1:22" s="89" customFormat="1" x14ac:dyDescent="0.25">
      <c r="A423" s="31"/>
      <c r="B423" s="109"/>
      <c r="C423" s="176"/>
      <c r="D423" s="188"/>
      <c r="E423" s="109"/>
      <c r="F423" s="176"/>
      <c r="G423" s="345"/>
      <c r="H423" s="326"/>
      <c r="I423" s="326"/>
      <c r="J423" s="326"/>
      <c r="K423" s="326"/>
      <c r="L423" s="326"/>
      <c r="M423" s="326"/>
      <c r="N423" s="326"/>
      <c r="O423" s="326"/>
      <c r="P423" s="326"/>
      <c r="Q423" s="326"/>
      <c r="R423" s="326"/>
      <c r="S423" s="326"/>
      <c r="T423" s="326"/>
      <c r="U423" s="326"/>
      <c r="V423" s="326"/>
    </row>
    <row r="424" spans="1:22" s="89" customFormat="1" x14ac:dyDescent="0.25">
      <c r="A424" s="165"/>
      <c r="B424" s="121"/>
      <c r="C424" s="217"/>
      <c r="D424" s="188"/>
      <c r="E424" s="121"/>
      <c r="F424" s="176"/>
      <c r="G424" s="345"/>
      <c r="H424" s="326"/>
      <c r="I424" s="326"/>
      <c r="J424" s="326"/>
      <c r="K424" s="326"/>
      <c r="L424" s="326"/>
      <c r="M424" s="326"/>
      <c r="N424" s="326"/>
      <c r="O424" s="326"/>
      <c r="P424" s="326"/>
      <c r="Q424" s="326"/>
      <c r="R424" s="326"/>
      <c r="S424" s="326"/>
      <c r="T424" s="326"/>
      <c r="U424" s="326"/>
      <c r="V424" s="326"/>
    </row>
    <row r="425" spans="1:22" s="89" customFormat="1" x14ac:dyDescent="0.25">
      <c r="A425" s="165"/>
      <c r="B425" s="121"/>
      <c r="C425" s="217"/>
      <c r="D425" s="188"/>
      <c r="E425" s="212"/>
      <c r="F425" s="217"/>
      <c r="G425" s="345"/>
      <c r="H425" s="326"/>
      <c r="I425" s="326"/>
      <c r="J425" s="326"/>
      <c r="K425" s="326"/>
      <c r="L425" s="326"/>
      <c r="M425" s="326"/>
      <c r="N425" s="326"/>
      <c r="O425" s="326"/>
      <c r="P425" s="326"/>
      <c r="Q425" s="326"/>
      <c r="R425" s="326"/>
      <c r="S425" s="326"/>
      <c r="T425" s="326"/>
      <c r="U425" s="326"/>
      <c r="V425" s="326"/>
    </row>
    <row r="426" spans="1:22" s="222" customFormat="1" x14ac:dyDescent="0.25">
      <c r="A426" s="218"/>
      <c r="B426" s="215"/>
      <c r="C426" s="219"/>
      <c r="D426" s="220"/>
      <c r="E426" s="219"/>
      <c r="F426" s="219"/>
      <c r="G426" s="353"/>
      <c r="H426" s="382"/>
      <c r="I426" s="382"/>
      <c r="J426" s="382"/>
      <c r="K426" s="382"/>
      <c r="L426" s="382"/>
      <c r="M426" s="382"/>
      <c r="N426" s="382"/>
      <c r="O426" s="382"/>
      <c r="P426" s="382"/>
      <c r="Q426" s="382"/>
      <c r="R426" s="382"/>
      <c r="S426" s="382"/>
      <c r="T426" s="382"/>
      <c r="U426" s="382"/>
      <c r="V426" s="382"/>
    </row>
    <row r="427" spans="1:22" s="89" customFormat="1" x14ac:dyDescent="0.25">
      <c r="A427" s="31"/>
      <c r="B427" s="31"/>
      <c r="C427" s="176"/>
      <c r="D427" s="188"/>
      <c r="E427" s="126"/>
      <c r="F427" s="176"/>
      <c r="G427" s="345"/>
      <c r="H427" s="326"/>
      <c r="I427" s="326"/>
      <c r="J427" s="326"/>
      <c r="K427" s="326"/>
      <c r="L427" s="326"/>
      <c r="M427" s="326"/>
      <c r="N427" s="326"/>
      <c r="O427" s="326"/>
      <c r="P427" s="326"/>
      <c r="Q427" s="326"/>
      <c r="R427" s="326"/>
      <c r="S427" s="326"/>
      <c r="T427" s="326"/>
      <c r="U427" s="326"/>
      <c r="V427" s="326"/>
    </row>
    <row r="428" spans="1:22" s="89" customFormat="1" x14ac:dyDescent="0.25">
      <c r="A428" s="31"/>
      <c r="B428" s="31"/>
      <c r="C428" s="176"/>
      <c r="D428" s="188"/>
      <c r="E428" s="126"/>
      <c r="F428" s="176"/>
      <c r="G428" s="345"/>
      <c r="H428" s="326"/>
      <c r="I428" s="326"/>
      <c r="J428" s="326"/>
      <c r="K428" s="326"/>
      <c r="L428" s="326"/>
      <c r="M428" s="326"/>
      <c r="N428" s="326"/>
      <c r="O428" s="326"/>
      <c r="P428" s="326"/>
      <c r="Q428" s="326"/>
      <c r="R428" s="326"/>
      <c r="S428" s="326"/>
      <c r="T428" s="326"/>
      <c r="U428" s="326"/>
      <c r="V428" s="326"/>
    </row>
    <row r="429" spans="1:22" s="89" customFormat="1" x14ac:dyDescent="0.25">
      <c r="A429" s="31"/>
      <c r="B429" s="31"/>
      <c r="C429" s="176"/>
      <c r="D429" s="188"/>
      <c r="E429" s="126"/>
      <c r="F429" s="176"/>
      <c r="G429" s="345"/>
      <c r="H429" s="326"/>
      <c r="I429" s="326"/>
      <c r="J429" s="326"/>
      <c r="K429" s="326"/>
      <c r="L429" s="326"/>
      <c r="M429" s="326"/>
      <c r="N429" s="326"/>
      <c r="O429" s="326"/>
      <c r="P429" s="326"/>
      <c r="Q429" s="326"/>
      <c r="R429" s="326"/>
      <c r="S429" s="326"/>
      <c r="T429" s="326"/>
      <c r="U429" s="326"/>
      <c r="V429" s="326"/>
    </row>
    <row r="430" spans="1:22" s="89" customFormat="1" x14ac:dyDescent="0.25">
      <c r="A430" s="31"/>
      <c r="B430" s="31"/>
      <c r="C430" s="176"/>
      <c r="D430" s="188"/>
      <c r="E430" s="126"/>
      <c r="F430" s="176"/>
      <c r="G430" s="345"/>
      <c r="H430" s="326"/>
      <c r="I430" s="326"/>
      <c r="J430" s="326"/>
      <c r="K430" s="326"/>
      <c r="L430" s="326"/>
      <c r="M430" s="326"/>
      <c r="N430" s="326"/>
      <c r="O430" s="326"/>
      <c r="P430" s="326"/>
      <c r="Q430" s="326"/>
      <c r="R430" s="326"/>
      <c r="S430" s="326"/>
      <c r="T430" s="326"/>
      <c r="U430" s="326"/>
      <c r="V430" s="326"/>
    </row>
    <row r="431" spans="1:22" s="89" customFormat="1" x14ac:dyDescent="0.25">
      <c r="A431" s="165"/>
      <c r="B431" s="206"/>
      <c r="C431" s="217"/>
      <c r="D431" s="188"/>
      <c r="E431" s="212"/>
      <c r="F431" s="176"/>
      <c r="G431" s="345"/>
      <c r="H431" s="326"/>
      <c r="I431" s="326"/>
      <c r="J431" s="326"/>
      <c r="K431" s="326"/>
      <c r="L431" s="326"/>
      <c r="M431" s="326"/>
      <c r="N431" s="326"/>
      <c r="O431" s="326"/>
      <c r="P431" s="326"/>
      <c r="Q431" s="326"/>
      <c r="R431" s="326"/>
      <c r="S431" s="326"/>
      <c r="T431" s="326"/>
      <c r="U431" s="326"/>
      <c r="V431" s="326"/>
    </row>
    <row r="432" spans="1:22" s="89" customFormat="1" x14ac:dyDescent="0.25">
      <c r="A432" s="165"/>
      <c r="B432" s="206"/>
      <c r="C432" s="217"/>
      <c r="D432" s="188"/>
      <c r="E432" s="258"/>
      <c r="F432" s="176"/>
      <c r="G432" s="345"/>
      <c r="H432" s="326"/>
      <c r="I432" s="326"/>
      <c r="J432" s="326"/>
      <c r="K432" s="326"/>
      <c r="L432" s="326"/>
      <c r="M432" s="326"/>
      <c r="N432" s="326"/>
      <c r="O432" s="326"/>
      <c r="P432" s="326"/>
      <c r="Q432" s="326"/>
      <c r="R432" s="326"/>
      <c r="S432" s="326"/>
      <c r="T432" s="326"/>
      <c r="U432" s="326"/>
      <c r="V432" s="326"/>
    </row>
    <row r="433" spans="1:22" s="89" customFormat="1" x14ac:dyDescent="0.25">
      <c r="A433" s="214"/>
      <c r="B433" s="215"/>
      <c r="C433" s="210"/>
      <c r="D433" s="188"/>
      <c r="E433" s="210"/>
      <c r="F433" s="210"/>
      <c r="G433" s="345"/>
      <c r="H433" s="326"/>
      <c r="I433" s="326"/>
      <c r="J433" s="326"/>
      <c r="K433" s="326"/>
      <c r="L433" s="326"/>
      <c r="M433" s="326"/>
      <c r="N433" s="326"/>
      <c r="O433" s="326"/>
      <c r="P433" s="326"/>
      <c r="Q433" s="326"/>
      <c r="R433" s="326"/>
      <c r="S433" s="326"/>
      <c r="T433" s="326"/>
      <c r="U433" s="326"/>
      <c r="V433" s="326"/>
    </row>
    <row r="434" spans="1:22" s="89" customFormat="1" x14ac:dyDescent="0.25">
      <c r="A434" s="31"/>
      <c r="B434" s="31"/>
      <c r="C434" s="176"/>
      <c r="D434" s="188"/>
      <c r="E434" s="126"/>
      <c r="F434" s="176"/>
      <c r="G434" s="345"/>
      <c r="H434" s="326"/>
      <c r="I434" s="326"/>
      <c r="J434" s="326"/>
      <c r="K434" s="326"/>
      <c r="L434" s="326"/>
      <c r="M434" s="326"/>
      <c r="N434" s="326"/>
      <c r="O434" s="326"/>
      <c r="P434" s="326"/>
      <c r="Q434" s="326"/>
      <c r="R434" s="326"/>
      <c r="S434" s="326"/>
      <c r="T434" s="326"/>
      <c r="U434" s="326"/>
      <c r="V434" s="326"/>
    </row>
    <row r="435" spans="1:22" s="89" customFormat="1" x14ac:dyDescent="0.25">
      <c r="A435" s="31"/>
      <c r="B435" s="31"/>
      <c r="C435" s="176"/>
      <c r="D435" s="188"/>
      <c r="E435" s="126"/>
      <c r="F435" s="176"/>
      <c r="G435" s="345"/>
      <c r="H435" s="326"/>
      <c r="I435" s="326"/>
      <c r="J435" s="326"/>
      <c r="K435" s="326"/>
      <c r="L435" s="326"/>
      <c r="M435" s="326"/>
      <c r="N435" s="326"/>
      <c r="O435" s="326"/>
      <c r="P435" s="326"/>
      <c r="Q435" s="326"/>
      <c r="R435" s="326"/>
      <c r="S435" s="326"/>
      <c r="T435" s="326"/>
      <c r="U435" s="326"/>
      <c r="V435" s="326"/>
    </row>
    <row r="436" spans="1:22" s="89" customFormat="1" x14ac:dyDescent="0.25">
      <c r="A436" s="31"/>
      <c r="B436" s="31"/>
      <c r="C436" s="176"/>
      <c r="D436" s="188"/>
      <c r="E436" s="126"/>
      <c r="F436" s="176"/>
      <c r="G436" s="345"/>
      <c r="H436" s="326"/>
      <c r="I436" s="326"/>
      <c r="J436" s="326"/>
      <c r="K436" s="326"/>
      <c r="L436" s="326"/>
      <c r="M436" s="326"/>
      <c r="N436" s="326"/>
      <c r="O436" s="326"/>
      <c r="P436" s="326"/>
      <c r="Q436" s="326"/>
      <c r="R436" s="326"/>
      <c r="S436" s="326"/>
      <c r="T436" s="326"/>
      <c r="U436" s="326"/>
      <c r="V436" s="326"/>
    </row>
    <row r="437" spans="1:22" s="89" customFormat="1" x14ac:dyDescent="0.25">
      <c r="A437" s="31"/>
      <c r="B437" s="31"/>
      <c r="C437" s="176"/>
      <c r="D437" s="188"/>
      <c r="E437" s="126"/>
      <c r="F437" s="176"/>
      <c r="G437" s="345"/>
      <c r="H437" s="326"/>
      <c r="I437" s="326"/>
      <c r="J437" s="326"/>
      <c r="K437" s="326"/>
      <c r="L437" s="326"/>
      <c r="M437" s="326"/>
      <c r="N437" s="326"/>
      <c r="O437" s="326"/>
      <c r="P437" s="326"/>
      <c r="Q437" s="326"/>
      <c r="R437" s="326"/>
      <c r="S437" s="326"/>
      <c r="T437" s="326"/>
      <c r="U437" s="326"/>
      <c r="V437" s="326"/>
    </row>
    <row r="438" spans="1:22" s="89" customFormat="1" x14ac:dyDescent="0.25">
      <c r="A438" s="259"/>
      <c r="B438" s="259"/>
      <c r="C438" s="260"/>
      <c r="D438" s="188"/>
      <c r="E438" s="126"/>
      <c r="F438" s="176"/>
      <c r="G438" s="187"/>
      <c r="H438" s="326"/>
      <c r="I438" s="326"/>
      <c r="J438" s="326"/>
      <c r="K438" s="326"/>
      <c r="L438" s="326"/>
      <c r="M438" s="326"/>
      <c r="N438" s="326"/>
      <c r="O438" s="326"/>
      <c r="P438" s="326"/>
      <c r="Q438" s="326"/>
      <c r="R438" s="326"/>
      <c r="S438" s="326"/>
      <c r="T438" s="326"/>
      <c r="U438" s="326"/>
      <c r="V438" s="326"/>
    </row>
    <row r="439" spans="1:22" s="222" customFormat="1" x14ac:dyDescent="0.25">
      <c r="A439" s="218"/>
      <c r="B439" s="215"/>
      <c r="C439" s="219"/>
      <c r="D439" s="220"/>
      <c r="E439" s="219"/>
      <c r="F439" s="261"/>
      <c r="G439" s="357"/>
      <c r="H439" s="382"/>
      <c r="I439" s="382"/>
      <c r="J439" s="382"/>
      <c r="K439" s="382"/>
      <c r="L439" s="382"/>
      <c r="M439" s="382"/>
      <c r="N439" s="382"/>
      <c r="O439" s="382"/>
      <c r="P439" s="382"/>
      <c r="Q439" s="382"/>
      <c r="R439" s="382"/>
      <c r="S439" s="382"/>
      <c r="T439" s="382"/>
      <c r="U439" s="382"/>
      <c r="V439" s="382"/>
    </row>
    <row r="440" spans="1:22" s="89" customFormat="1" ht="40.15" customHeight="1" x14ac:dyDescent="0.25">
      <c r="A440" s="31"/>
      <c r="B440" s="31"/>
      <c r="C440" s="176"/>
      <c r="D440" s="188"/>
      <c r="E440" s="126"/>
      <c r="F440" s="176"/>
      <c r="G440" s="345"/>
      <c r="H440" s="326"/>
      <c r="I440" s="326"/>
      <c r="J440" s="326"/>
      <c r="K440" s="326"/>
      <c r="L440" s="326"/>
      <c r="M440" s="326"/>
      <c r="N440" s="326"/>
      <c r="O440" s="326"/>
      <c r="P440" s="326"/>
      <c r="Q440" s="326"/>
      <c r="R440" s="326"/>
      <c r="S440" s="326"/>
      <c r="T440" s="326"/>
      <c r="U440" s="326"/>
      <c r="V440" s="326"/>
    </row>
    <row r="441" spans="1:22" s="89" customFormat="1" ht="36.4" customHeight="1" x14ac:dyDescent="0.25">
      <c r="A441" s="31"/>
      <c r="B441" s="31"/>
      <c r="C441" s="176"/>
      <c r="D441" s="188"/>
      <c r="E441" s="126"/>
      <c r="F441" s="176"/>
      <c r="G441" s="345"/>
      <c r="H441" s="326"/>
      <c r="I441" s="326"/>
      <c r="J441" s="326"/>
      <c r="K441" s="326"/>
      <c r="L441" s="326"/>
      <c r="M441" s="326"/>
      <c r="N441" s="326"/>
      <c r="O441" s="326"/>
      <c r="P441" s="326"/>
      <c r="Q441" s="326"/>
      <c r="R441" s="326"/>
      <c r="S441" s="326"/>
      <c r="T441" s="326"/>
      <c r="U441" s="326"/>
      <c r="V441" s="326"/>
    </row>
    <row r="442" spans="1:22" s="89" customFormat="1" x14ac:dyDescent="0.25">
      <c r="A442" s="31"/>
      <c r="B442" s="31"/>
      <c r="C442" s="176"/>
      <c r="D442" s="188"/>
      <c r="E442" s="126"/>
      <c r="F442" s="176"/>
      <c r="G442" s="345"/>
      <c r="H442" s="326"/>
      <c r="I442" s="326"/>
      <c r="J442" s="326"/>
      <c r="K442" s="326"/>
      <c r="L442" s="326"/>
      <c r="M442" s="326"/>
      <c r="N442" s="326"/>
      <c r="O442" s="326"/>
      <c r="P442" s="326"/>
      <c r="Q442" s="326"/>
      <c r="R442" s="326"/>
      <c r="S442" s="326"/>
      <c r="T442" s="326"/>
      <c r="U442" s="326"/>
      <c r="V442" s="326"/>
    </row>
    <row r="443" spans="1:22" s="89" customFormat="1" x14ac:dyDescent="0.25">
      <c r="A443" s="31"/>
      <c r="B443" s="31"/>
      <c r="C443" s="176"/>
      <c r="D443" s="188"/>
      <c r="E443" s="126"/>
      <c r="F443" s="176"/>
      <c r="G443" s="345"/>
      <c r="H443" s="326"/>
      <c r="I443" s="326"/>
      <c r="J443" s="326"/>
      <c r="K443" s="326"/>
      <c r="L443" s="326"/>
      <c r="M443" s="326"/>
      <c r="N443" s="326"/>
      <c r="O443" s="326"/>
      <c r="P443" s="326"/>
      <c r="Q443" s="326"/>
      <c r="R443" s="326"/>
      <c r="S443" s="326"/>
      <c r="T443" s="326"/>
      <c r="U443" s="326"/>
      <c r="V443" s="326"/>
    </row>
    <row r="444" spans="1:22" s="89" customFormat="1" x14ac:dyDescent="0.25">
      <c r="A444" s="214"/>
      <c r="B444" s="215"/>
      <c r="C444" s="210"/>
      <c r="D444" s="188"/>
      <c r="E444" s="210"/>
      <c r="F444" s="231"/>
      <c r="G444" s="346"/>
      <c r="H444" s="326"/>
      <c r="I444" s="326"/>
      <c r="J444" s="326"/>
      <c r="K444" s="326"/>
      <c r="L444" s="326"/>
      <c r="M444" s="326"/>
      <c r="N444" s="326"/>
      <c r="O444" s="326"/>
      <c r="P444" s="326"/>
      <c r="Q444" s="326"/>
      <c r="R444" s="326"/>
      <c r="S444" s="326"/>
      <c r="T444" s="326"/>
      <c r="U444" s="326"/>
      <c r="V444" s="326"/>
    </row>
    <row r="445" spans="1:22" s="89" customFormat="1" x14ac:dyDescent="0.25">
      <c r="A445" s="170"/>
      <c r="B445" s="208"/>
      <c r="C445" s="31"/>
      <c r="D445" s="188"/>
      <c r="E445" s="209"/>
      <c r="F445" s="210"/>
      <c r="G445" s="345"/>
      <c r="H445" s="326"/>
      <c r="I445" s="326"/>
      <c r="J445" s="326"/>
      <c r="K445" s="326"/>
      <c r="L445" s="326"/>
      <c r="M445" s="326"/>
      <c r="N445" s="326"/>
      <c r="O445" s="326"/>
      <c r="P445" s="326"/>
      <c r="Q445" s="326"/>
      <c r="R445" s="326"/>
      <c r="S445" s="326"/>
      <c r="T445" s="326"/>
      <c r="U445" s="326"/>
      <c r="V445" s="326"/>
    </row>
    <row r="446" spans="1:22" s="89" customFormat="1" x14ac:dyDescent="0.25">
      <c r="A446" s="170"/>
      <c r="B446" s="208"/>
      <c r="C446" s="31"/>
      <c r="D446" s="188"/>
      <c r="E446" s="209"/>
      <c r="F446" s="210"/>
      <c r="G446" s="345"/>
      <c r="H446" s="326"/>
      <c r="I446" s="326"/>
      <c r="J446" s="326"/>
      <c r="K446" s="326"/>
      <c r="L446" s="326"/>
      <c r="M446" s="326"/>
      <c r="N446" s="326"/>
      <c r="O446" s="326"/>
      <c r="P446" s="326"/>
      <c r="Q446" s="326"/>
      <c r="R446" s="326"/>
      <c r="S446" s="326"/>
      <c r="T446" s="326"/>
      <c r="U446" s="326"/>
      <c r="V446" s="326"/>
    </row>
    <row r="447" spans="1:22" s="89" customFormat="1" x14ac:dyDescent="0.25">
      <c r="A447" s="170"/>
      <c r="B447" s="208"/>
      <c r="C447" s="31"/>
      <c r="D447" s="188"/>
      <c r="E447" s="209"/>
      <c r="F447" s="210"/>
      <c r="G447" s="345"/>
      <c r="H447" s="326"/>
      <c r="I447" s="326"/>
      <c r="J447" s="326"/>
      <c r="K447" s="326"/>
      <c r="L447" s="326"/>
      <c r="M447" s="326"/>
      <c r="N447" s="326"/>
      <c r="O447" s="326"/>
      <c r="P447" s="326"/>
      <c r="Q447" s="326"/>
      <c r="R447" s="326"/>
      <c r="S447" s="326"/>
      <c r="T447" s="326"/>
      <c r="U447" s="326"/>
      <c r="V447" s="326"/>
    </row>
    <row r="448" spans="1:22" s="89" customFormat="1" x14ac:dyDescent="0.25">
      <c r="A448" s="170"/>
      <c r="B448" s="208"/>
      <c r="C448" s="31"/>
      <c r="D448" s="188"/>
      <c r="E448" s="209"/>
      <c r="F448" s="210"/>
      <c r="G448" s="345"/>
      <c r="H448" s="326"/>
      <c r="I448" s="326"/>
      <c r="J448" s="326"/>
      <c r="K448" s="326"/>
      <c r="L448" s="326"/>
      <c r="M448" s="326"/>
      <c r="N448" s="326"/>
      <c r="O448" s="326"/>
      <c r="P448" s="326"/>
      <c r="Q448" s="326"/>
      <c r="R448" s="326"/>
      <c r="S448" s="326"/>
      <c r="T448" s="326"/>
      <c r="U448" s="326"/>
      <c r="V448" s="326"/>
    </row>
    <row r="449" spans="1:22" s="89" customFormat="1" x14ac:dyDescent="0.25">
      <c r="A449" s="214"/>
      <c r="B449" s="243"/>
      <c r="C449" s="206"/>
      <c r="D449" s="188"/>
      <c r="E449" s="209"/>
      <c r="F449" s="210"/>
      <c r="G449" s="356"/>
      <c r="H449" s="326"/>
      <c r="I449" s="326"/>
      <c r="J449" s="326"/>
      <c r="K449" s="326"/>
      <c r="L449" s="326"/>
      <c r="M449" s="326"/>
      <c r="N449" s="326"/>
      <c r="O449" s="326"/>
      <c r="P449" s="326"/>
      <c r="Q449" s="326"/>
      <c r="R449" s="326"/>
      <c r="S449" s="326"/>
      <c r="T449" s="326"/>
      <c r="U449" s="326"/>
      <c r="V449" s="326"/>
    </row>
    <row r="450" spans="1:22" s="89" customFormat="1" x14ac:dyDescent="0.25">
      <c r="A450" s="214"/>
      <c r="B450" s="243"/>
      <c r="C450" s="206"/>
      <c r="D450" s="188"/>
      <c r="E450" s="209"/>
      <c r="F450" s="262"/>
      <c r="G450" s="356"/>
      <c r="H450" s="326"/>
      <c r="I450" s="326"/>
      <c r="J450" s="326"/>
      <c r="K450" s="326"/>
      <c r="L450" s="326"/>
      <c r="M450" s="326"/>
      <c r="N450" s="326"/>
      <c r="O450" s="326"/>
      <c r="P450" s="326"/>
      <c r="Q450" s="326"/>
      <c r="R450" s="326"/>
      <c r="S450" s="326"/>
      <c r="T450" s="326"/>
      <c r="U450" s="326"/>
      <c r="V450" s="326"/>
    </row>
    <row r="451" spans="1:22" s="89" customFormat="1" x14ac:dyDescent="0.25">
      <c r="A451" s="214"/>
      <c r="B451" s="215"/>
      <c r="C451" s="210"/>
      <c r="D451" s="188"/>
      <c r="E451" s="210"/>
      <c r="F451" s="262"/>
      <c r="G451" s="356"/>
      <c r="H451" s="326"/>
      <c r="I451" s="326"/>
      <c r="J451" s="326"/>
      <c r="K451" s="326"/>
      <c r="L451" s="326"/>
      <c r="M451" s="326"/>
      <c r="N451" s="326"/>
      <c r="O451" s="326"/>
      <c r="P451" s="326"/>
      <c r="Q451" s="326"/>
      <c r="R451" s="326"/>
      <c r="S451" s="326"/>
      <c r="T451" s="326"/>
      <c r="U451" s="326"/>
      <c r="V451" s="326"/>
    </row>
    <row r="452" spans="1:22" s="89" customFormat="1" x14ac:dyDescent="0.25">
      <c r="A452" s="31"/>
      <c r="B452" s="31"/>
      <c r="C452" s="31"/>
      <c r="D452" s="188"/>
      <c r="E452" s="126"/>
      <c r="F452" s="176"/>
      <c r="G452" s="345"/>
      <c r="H452" s="326"/>
      <c r="I452" s="326"/>
      <c r="J452" s="326"/>
      <c r="K452" s="326"/>
      <c r="L452" s="326"/>
      <c r="M452" s="326"/>
      <c r="N452" s="326"/>
      <c r="O452" s="326"/>
      <c r="P452" s="326"/>
      <c r="Q452" s="326"/>
      <c r="R452" s="326"/>
      <c r="S452" s="326"/>
      <c r="T452" s="326"/>
      <c r="U452" s="326"/>
      <c r="V452" s="326"/>
    </row>
    <row r="453" spans="1:22" s="89" customFormat="1" x14ac:dyDescent="0.25">
      <c r="A453" s="31"/>
      <c r="B453" s="31"/>
      <c r="C453" s="31"/>
      <c r="D453" s="188"/>
      <c r="E453" s="126"/>
      <c r="F453" s="176"/>
      <c r="G453" s="345"/>
      <c r="H453" s="326"/>
      <c r="I453" s="326"/>
      <c r="J453" s="326"/>
      <c r="K453" s="326"/>
      <c r="L453" s="326"/>
      <c r="M453" s="326"/>
      <c r="N453" s="326"/>
      <c r="O453" s="326"/>
      <c r="P453" s="326"/>
      <c r="Q453" s="326"/>
      <c r="R453" s="326"/>
      <c r="S453" s="326"/>
      <c r="T453" s="326"/>
      <c r="U453" s="326"/>
      <c r="V453" s="326"/>
    </row>
    <row r="454" spans="1:22" s="89" customFormat="1" x14ac:dyDescent="0.25">
      <c r="A454" s="31"/>
      <c r="B454" s="31"/>
      <c r="C454" s="31"/>
      <c r="D454" s="188"/>
      <c r="E454" s="126"/>
      <c r="F454" s="176"/>
      <c r="G454" s="345"/>
      <c r="H454" s="326"/>
      <c r="I454" s="326"/>
      <c r="J454" s="326"/>
      <c r="K454" s="326"/>
      <c r="L454" s="326"/>
      <c r="M454" s="326"/>
      <c r="N454" s="326"/>
      <c r="O454" s="326"/>
      <c r="P454" s="326"/>
      <c r="Q454" s="326"/>
      <c r="R454" s="326"/>
      <c r="S454" s="326"/>
      <c r="T454" s="326"/>
      <c r="U454" s="326"/>
      <c r="V454" s="326"/>
    </row>
    <row r="455" spans="1:22" s="89" customFormat="1" x14ac:dyDescent="0.25">
      <c r="A455" s="96"/>
      <c r="B455" s="96"/>
      <c r="C455" s="96"/>
      <c r="D455" s="252"/>
      <c r="E455" s="263"/>
      <c r="F455" s="251"/>
      <c r="G455" s="345"/>
      <c r="H455" s="326"/>
      <c r="I455" s="326"/>
      <c r="J455" s="326"/>
      <c r="K455" s="326"/>
      <c r="L455" s="326"/>
      <c r="M455" s="326"/>
      <c r="N455" s="326"/>
      <c r="O455" s="326"/>
      <c r="P455" s="326"/>
      <c r="Q455" s="326"/>
      <c r="R455" s="326"/>
      <c r="S455" s="326"/>
      <c r="T455" s="326"/>
      <c r="U455" s="326"/>
      <c r="V455" s="326"/>
    </row>
    <row r="456" spans="1:22" s="89" customFormat="1" ht="42.4" customHeight="1" x14ac:dyDescent="0.25">
      <c r="A456" s="31"/>
      <c r="B456" s="109"/>
      <c r="C456" s="31"/>
      <c r="D456" s="188"/>
      <c r="E456" s="126"/>
      <c r="F456" s="176"/>
      <c r="G456" s="345"/>
      <c r="H456" s="326"/>
      <c r="I456" s="326"/>
      <c r="J456" s="326"/>
      <c r="K456" s="326"/>
      <c r="L456" s="326"/>
      <c r="M456" s="326"/>
      <c r="N456" s="326"/>
      <c r="O456" s="326"/>
      <c r="P456" s="326"/>
      <c r="Q456" s="326"/>
      <c r="R456" s="326"/>
      <c r="S456" s="326"/>
      <c r="T456" s="326"/>
      <c r="U456" s="326"/>
      <c r="V456" s="326"/>
    </row>
    <row r="457" spans="1:22" s="89" customFormat="1" x14ac:dyDescent="0.25">
      <c r="A457" s="109"/>
      <c r="B457" s="109"/>
      <c r="C457" s="176"/>
      <c r="D457" s="188"/>
      <c r="E457" s="126"/>
      <c r="F457" s="176"/>
      <c r="G457" s="345"/>
      <c r="H457" s="326"/>
      <c r="I457" s="326"/>
      <c r="J457" s="326"/>
      <c r="K457" s="326"/>
      <c r="L457" s="326"/>
      <c r="M457" s="326"/>
      <c r="N457" s="326"/>
      <c r="O457" s="326"/>
      <c r="P457" s="326"/>
      <c r="Q457" s="326"/>
      <c r="R457" s="326"/>
      <c r="S457" s="326"/>
      <c r="T457" s="326"/>
      <c r="U457" s="326"/>
      <c r="V457" s="326"/>
    </row>
    <row r="458" spans="1:22" s="89" customFormat="1" x14ac:dyDescent="0.25">
      <c r="A458" s="227"/>
      <c r="B458" s="228"/>
      <c r="C458" s="229"/>
      <c r="D458" s="188"/>
      <c r="E458" s="230"/>
      <c r="F458" s="176"/>
      <c r="G458" s="346"/>
      <c r="H458" s="326"/>
      <c r="I458" s="326"/>
      <c r="J458" s="326"/>
      <c r="K458" s="326"/>
      <c r="L458" s="326"/>
      <c r="M458" s="326"/>
      <c r="N458" s="326"/>
      <c r="O458" s="326"/>
      <c r="P458" s="326"/>
      <c r="Q458" s="326"/>
      <c r="R458" s="326"/>
      <c r="S458" s="326"/>
      <c r="T458" s="326"/>
      <c r="U458" s="326"/>
      <c r="V458" s="326"/>
    </row>
    <row r="459" spans="1:22" s="89" customFormat="1" x14ac:dyDescent="0.25">
      <c r="A459" s="227"/>
      <c r="B459" s="228"/>
      <c r="C459" s="229"/>
      <c r="D459" s="188"/>
      <c r="E459" s="230"/>
      <c r="F459" s="176"/>
      <c r="G459" s="346"/>
      <c r="H459" s="326"/>
      <c r="I459" s="326"/>
      <c r="J459" s="326"/>
      <c r="K459" s="326"/>
      <c r="L459" s="326"/>
      <c r="M459" s="326"/>
      <c r="N459" s="326"/>
      <c r="O459" s="326"/>
      <c r="P459" s="326"/>
      <c r="Q459" s="326"/>
      <c r="R459" s="326"/>
      <c r="S459" s="326"/>
      <c r="T459" s="326"/>
      <c r="U459" s="326"/>
      <c r="V459" s="326"/>
    </row>
    <row r="460" spans="1:22" s="89" customFormat="1" x14ac:dyDescent="0.25">
      <c r="A460" s="227"/>
      <c r="B460" s="228"/>
      <c r="C460" s="229"/>
      <c r="D460" s="188"/>
      <c r="E460" s="230"/>
      <c r="F460" s="176"/>
      <c r="G460" s="346"/>
      <c r="H460" s="326"/>
      <c r="I460" s="326"/>
      <c r="J460" s="326"/>
      <c r="K460" s="326"/>
      <c r="L460" s="326"/>
      <c r="M460" s="326"/>
      <c r="N460" s="326"/>
      <c r="O460" s="326"/>
      <c r="P460" s="326"/>
      <c r="Q460" s="326"/>
      <c r="R460" s="326"/>
      <c r="S460" s="326"/>
      <c r="T460" s="326"/>
      <c r="U460" s="326"/>
      <c r="V460" s="326"/>
    </row>
    <row r="461" spans="1:22" s="89" customFormat="1" x14ac:dyDescent="0.25">
      <c r="A461" s="264"/>
      <c r="B461" s="247"/>
      <c r="C461" s="231"/>
      <c r="D461" s="225"/>
      <c r="E461" s="231"/>
      <c r="F461" s="231"/>
      <c r="G461" s="346"/>
      <c r="H461" s="326"/>
      <c r="I461" s="326"/>
      <c r="J461" s="326"/>
      <c r="K461" s="326"/>
      <c r="L461" s="326"/>
      <c r="M461" s="326"/>
      <c r="N461" s="326"/>
      <c r="O461" s="326"/>
      <c r="P461" s="326"/>
      <c r="Q461" s="326"/>
      <c r="R461" s="326"/>
      <c r="S461" s="326"/>
      <c r="T461" s="326"/>
      <c r="U461" s="326"/>
      <c r="V461" s="326"/>
    </row>
    <row r="462" spans="1:22" s="89" customFormat="1" x14ac:dyDescent="0.25">
      <c r="A462" s="170"/>
      <c r="B462" s="208"/>
      <c r="C462" s="176"/>
      <c r="D462" s="188"/>
      <c r="E462" s="209"/>
      <c r="F462" s="210"/>
      <c r="G462" s="345"/>
      <c r="H462" s="326"/>
      <c r="I462" s="326"/>
      <c r="J462" s="326"/>
      <c r="K462" s="326"/>
      <c r="L462" s="326"/>
      <c r="M462" s="326"/>
      <c r="N462" s="326"/>
      <c r="O462" s="326"/>
      <c r="P462" s="326"/>
      <c r="Q462" s="326"/>
      <c r="R462" s="326"/>
      <c r="S462" s="326"/>
      <c r="T462" s="326"/>
      <c r="U462" s="326"/>
      <c r="V462" s="326"/>
    </row>
    <row r="463" spans="1:22" s="89" customFormat="1" x14ac:dyDescent="0.25">
      <c r="A463" s="170"/>
      <c r="B463" s="208"/>
      <c r="C463" s="176"/>
      <c r="D463" s="188"/>
      <c r="E463" s="209"/>
      <c r="F463" s="210"/>
      <c r="G463" s="345"/>
      <c r="H463" s="326"/>
      <c r="I463" s="326"/>
      <c r="J463" s="326"/>
      <c r="K463" s="326"/>
      <c r="L463" s="326"/>
      <c r="M463" s="326"/>
      <c r="N463" s="326"/>
      <c r="O463" s="326"/>
      <c r="P463" s="326"/>
      <c r="Q463" s="326"/>
      <c r="R463" s="326"/>
      <c r="S463" s="326"/>
      <c r="T463" s="326"/>
      <c r="U463" s="326"/>
      <c r="V463" s="326"/>
    </row>
    <row r="464" spans="1:22" s="89" customFormat="1" x14ac:dyDescent="0.25">
      <c r="A464" s="170"/>
      <c r="B464" s="208"/>
      <c r="C464" s="176"/>
      <c r="D464" s="188"/>
      <c r="E464" s="209"/>
      <c r="F464" s="210"/>
      <c r="G464" s="345"/>
      <c r="H464" s="326"/>
      <c r="I464" s="326"/>
      <c r="J464" s="326"/>
      <c r="K464" s="326"/>
      <c r="L464" s="326"/>
      <c r="M464" s="326"/>
      <c r="N464" s="326"/>
      <c r="O464" s="326"/>
      <c r="P464" s="326"/>
      <c r="Q464" s="326"/>
      <c r="R464" s="326"/>
      <c r="S464" s="326"/>
      <c r="T464" s="326"/>
      <c r="U464" s="326"/>
      <c r="V464" s="326"/>
    </row>
    <row r="465" spans="1:22" s="89" customFormat="1" x14ac:dyDescent="0.25">
      <c r="A465" s="170"/>
      <c r="B465" s="208"/>
      <c r="C465" s="31"/>
      <c r="D465" s="188"/>
      <c r="E465" s="209"/>
      <c r="F465" s="210"/>
      <c r="G465" s="345"/>
      <c r="H465" s="326"/>
      <c r="I465" s="326"/>
      <c r="J465" s="326"/>
      <c r="K465" s="326"/>
      <c r="L465" s="326"/>
      <c r="M465" s="326"/>
      <c r="N465" s="326"/>
      <c r="O465" s="326"/>
      <c r="P465" s="326"/>
      <c r="Q465" s="326"/>
      <c r="R465" s="326"/>
      <c r="S465" s="326"/>
      <c r="T465" s="326"/>
      <c r="U465" s="326"/>
      <c r="V465" s="326"/>
    </row>
    <row r="466" spans="1:22" s="89" customFormat="1" x14ac:dyDescent="0.25">
      <c r="A466" s="214"/>
      <c r="B466" s="243"/>
      <c r="C466" s="206"/>
      <c r="D466" s="188"/>
      <c r="E466" s="209"/>
      <c r="F466" s="210"/>
      <c r="G466" s="345"/>
      <c r="H466" s="326"/>
      <c r="I466" s="326"/>
      <c r="J466" s="326"/>
      <c r="K466" s="326"/>
      <c r="L466" s="326"/>
      <c r="M466" s="326"/>
      <c r="N466" s="326"/>
      <c r="O466" s="326"/>
      <c r="P466" s="326"/>
      <c r="Q466" s="326"/>
      <c r="R466" s="326"/>
      <c r="S466" s="326"/>
      <c r="T466" s="326"/>
      <c r="U466" s="326"/>
      <c r="V466" s="326"/>
    </row>
    <row r="467" spans="1:22" s="89" customFormat="1" x14ac:dyDescent="0.25">
      <c r="A467" s="214"/>
      <c r="B467" s="243"/>
      <c r="C467" s="206"/>
      <c r="D467" s="188"/>
      <c r="E467" s="209"/>
      <c r="F467" s="210"/>
      <c r="G467" s="345"/>
      <c r="H467" s="326"/>
      <c r="I467" s="326"/>
      <c r="J467" s="326"/>
      <c r="K467" s="326"/>
      <c r="L467" s="326"/>
      <c r="M467" s="326"/>
      <c r="N467" s="326"/>
      <c r="O467" s="326"/>
      <c r="P467" s="326"/>
      <c r="Q467" s="326"/>
      <c r="R467" s="326"/>
      <c r="S467" s="326"/>
      <c r="T467" s="326"/>
      <c r="U467" s="326"/>
      <c r="V467" s="326"/>
    </row>
    <row r="468" spans="1:22" s="89" customFormat="1" x14ac:dyDescent="0.25">
      <c r="A468" s="214"/>
      <c r="B468" s="243"/>
      <c r="C468" s="206"/>
      <c r="D468" s="188"/>
      <c r="E468" s="209"/>
      <c r="F468" s="210"/>
      <c r="G468" s="345"/>
      <c r="H468" s="326"/>
      <c r="I468" s="326"/>
      <c r="J468" s="326"/>
      <c r="K468" s="326"/>
      <c r="L468" s="326"/>
      <c r="M468" s="326"/>
      <c r="N468" s="326"/>
      <c r="O468" s="326"/>
      <c r="P468" s="326"/>
      <c r="Q468" s="326"/>
      <c r="R468" s="326"/>
      <c r="S468" s="326"/>
      <c r="T468" s="326"/>
      <c r="U468" s="326"/>
      <c r="V468" s="326"/>
    </row>
    <row r="469" spans="1:22" s="89" customFormat="1" x14ac:dyDescent="0.25">
      <c r="A469" s="214"/>
      <c r="B469" s="215"/>
      <c r="C469" s="210"/>
      <c r="D469" s="188"/>
      <c r="E469" s="210"/>
      <c r="F469" s="210"/>
      <c r="G469" s="345"/>
      <c r="H469" s="326"/>
      <c r="I469" s="326"/>
      <c r="J469" s="326"/>
      <c r="K469" s="326"/>
      <c r="L469" s="326"/>
      <c r="M469" s="326"/>
      <c r="N469" s="326"/>
      <c r="O469" s="326"/>
      <c r="P469" s="326"/>
      <c r="Q469" s="326"/>
      <c r="R469" s="326"/>
      <c r="S469" s="326"/>
      <c r="T469" s="326"/>
      <c r="U469" s="326"/>
      <c r="V469" s="326"/>
    </row>
    <row r="470" spans="1:22" s="89" customFormat="1" x14ac:dyDescent="0.25">
      <c r="A470" s="170"/>
      <c r="B470" s="208"/>
      <c r="C470" s="176"/>
      <c r="D470" s="188"/>
      <c r="E470" s="209"/>
      <c r="F470" s="210"/>
      <c r="G470" s="345"/>
      <c r="H470" s="326"/>
      <c r="I470" s="326"/>
      <c r="J470" s="326"/>
      <c r="K470" s="326"/>
      <c r="L470" s="326"/>
      <c r="M470" s="326"/>
      <c r="N470" s="326"/>
      <c r="O470" s="326"/>
      <c r="P470" s="326"/>
      <c r="Q470" s="326"/>
      <c r="R470" s="326"/>
      <c r="S470" s="326"/>
      <c r="T470" s="326"/>
      <c r="U470" s="326"/>
      <c r="V470" s="326"/>
    </row>
    <row r="471" spans="1:22" s="89" customFormat="1" x14ac:dyDescent="0.25">
      <c r="A471" s="170"/>
      <c r="B471" s="208"/>
      <c r="C471" s="176"/>
      <c r="D471" s="188"/>
      <c r="E471" s="209"/>
      <c r="F471" s="210"/>
      <c r="G471" s="345"/>
      <c r="H471" s="326"/>
      <c r="I471" s="326"/>
      <c r="J471" s="326"/>
      <c r="K471" s="326"/>
      <c r="L471" s="326"/>
      <c r="M471" s="326"/>
      <c r="N471" s="326"/>
      <c r="O471" s="326"/>
      <c r="P471" s="326"/>
      <c r="Q471" s="326"/>
      <c r="R471" s="326"/>
      <c r="S471" s="326"/>
      <c r="T471" s="326"/>
      <c r="U471" s="326"/>
      <c r="V471" s="326"/>
    </row>
    <row r="472" spans="1:22" s="89" customFormat="1" x14ac:dyDescent="0.25">
      <c r="A472" s="170"/>
      <c r="B472" s="208"/>
      <c r="C472" s="176"/>
      <c r="D472" s="188"/>
      <c r="E472" s="209"/>
      <c r="F472" s="210"/>
      <c r="G472" s="345"/>
      <c r="H472" s="326"/>
      <c r="I472" s="326"/>
      <c r="J472" s="326"/>
      <c r="K472" s="326"/>
      <c r="L472" s="326"/>
      <c r="M472" s="326"/>
      <c r="N472" s="326"/>
      <c r="O472" s="326"/>
      <c r="P472" s="326"/>
      <c r="Q472" s="326"/>
      <c r="R472" s="326"/>
      <c r="S472" s="326"/>
      <c r="T472" s="326"/>
      <c r="U472" s="326"/>
      <c r="V472" s="326"/>
    </row>
    <row r="473" spans="1:22" s="89" customFormat="1" x14ac:dyDescent="0.25">
      <c r="A473" s="170"/>
      <c r="B473" s="208"/>
      <c r="C473" s="31"/>
      <c r="D473" s="188"/>
      <c r="E473" s="209"/>
      <c r="F473" s="210"/>
      <c r="G473" s="345"/>
      <c r="H473" s="326"/>
      <c r="I473" s="326"/>
      <c r="J473" s="326"/>
      <c r="K473" s="326"/>
      <c r="L473" s="326"/>
      <c r="M473" s="326"/>
      <c r="N473" s="326"/>
      <c r="O473" s="326"/>
      <c r="P473" s="326"/>
      <c r="Q473" s="326"/>
      <c r="R473" s="326"/>
      <c r="S473" s="326"/>
      <c r="T473" s="326"/>
      <c r="U473" s="326"/>
      <c r="V473" s="326"/>
    </row>
    <row r="474" spans="1:22" s="89" customFormat="1" x14ac:dyDescent="0.25">
      <c r="A474" s="214"/>
      <c r="B474" s="215"/>
      <c r="C474" s="210"/>
      <c r="D474" s="188"/>
      <c r="E474" s="210"/>
      <c r="F474" s="210"/>
      <c r="G474" s="345"/>
      <c r="H474" s="326"/>
      <c r="I474" s="326"/>
      <c r="J474" s="326"/>
      <c r="K474" s="326"/>
      <c r="L474" s="326"/>
      <c r="M474" s="326"/>
      <c r="N474" s="326"/>
      <c r="O474" s="326"/>
      <c r="P474" s="326"/>
      <c r="Q474" s="326"/>
      <c r="R474" s="326"/>
      <c r="S474" s="326"/>
      <c r="T474" s="326"/>
      <c r="U474" s="326"/>
      <c r="V474" s="326"/>
    </row>
    <row r="475" spans="1:22" s="89" customFormat="1" x14ac:dyDescent="0.25">
      <c r="A475" s="170"/>
      <c r="B475" s="208"/>
      <c r="C475" s="176"/>
      <c r="D475" s="188"/>
      <c r="E475" s="211"/>
      <c r="F475" s="210"/>
      <c r="G475" s="345"/>
      <c r="H475" s="326"/>
      <c r="I475" s="326"/>
      <c r="J475" s="326"/>
      <c r="K475" s="326"/>
      <c r="L475" s="326"/>
      <c r="M475" s="326"/>
      <c r="N475" s="326"/>
      <c r="O475" s="326"/>
      <c r="P475" s="326"/>
      <c r="Q475" s="326"/>
      <c r="R475" s="326"/>
      <c r="S475" s="326"/>
      <c r="T475" s="326"/>
      <c r="U475" s="326"/>
      <c r="V475" s="326"/>
    </row>
    <row r="476" spans="1:22" s="89" customFormat="1" x14ac:dyDescent="0.25">
      <c r="A476" s="170"/>
      <c r="B476" s="208"/>
      <c r="C476" s="6"/>
      <c r="D476" s="188"/>
      <c r="E476" s="211"/>
      <c r="F476" s="210"/>
      <c r="G476" s="345"/>
      <c r="H476" s="326"/>
      <c r="I476" s="326"/>
      <c r="J476" s="326"/>
      <c r="K476" s="326"/>
      <c r="L476" s="326"/>
      <c r="M476" s="326"/>
      <c r="N476" s="326"/>
      <c r="O476" s="326"/>
      <c r="P476" s="326"/>
      <c r="Q476" s="326"/>
      <c r="R476" s="326"/>
      <c r="S476" s="326"/>
      <c r="T476" s="326"/>
      <c r="U476" s="326"/>
      <c r="V476" s="326"/>
    </row>
    <row r="477" spans="1:22" s="89" customFormat="1" x14ac:dyDescent="0.25">
      <c r="A477" s="170"/>
      <c r="B477" s="208"/>
      <c r="C477" s="6"/>
      <c r="D477" s="188"/>
      <c r="E477" s="211"/>
      <c r="F477" s="210"/>
      <c r="G477" s="345"/>
      <c r="H477" s="326"/>
      <c r="I477" s="326"/>
      <c r="J477" s="326"/>
      <c r="K477" s="326"/>
      <c r="L477" s="326"/>
      <c r="M477" s="326"/>
      <c r="N477" s="326"/>
      <c r="O477" s="326"/>
      <c r="P477" s="326"/>
      <c r="Q477" s="326"/>
      <c r="R477" s="326"/>
      <c r="S477" s="326"/>
      <c r="T477" s="326"/>
      <c r="U477" s="326"/>
      <c r="V477" s="326"/>
    </row>
    <row r="478" spans="1:22" s="89" customFormat="1" x14ac:dyDescent="0.25">
      <c r="A478" s="170"/>
      <c r="B478" s="208"/>
      <c r="C478" s="6"/>
      <c r="D478" s="188"/>
      <c r="E478" s="211"/>
      <c r="F478" s="210"/>
      <c r="G478" s="345"/>
      <c r="H478" s="326"/>
      <c r="I478" s="326"/>
      <c r="J478" s="326"/>
      <c r="K478" s="326"/>
      <c r="L478" s="326"/>
      <c r="M478" s="326"/>
      <c r="N478" s="326"/>
      <c r="O478" s="326"/>
      <c r="P478" s="326"/>
      <c r="Q478" s="326"/>
      <c r="R478" s="326"/>
      <c r="S478" s="326"/>
      <c r="T478" s="326"/>
      <c r="U478" s="326"/>
      <c r="V478" s="326"/>
    </row>
    <row r="479" spans="1:22" s="89" customFormat="1" x14ac:dyDescent="0.25">
      <c r="A479" s="214"/>
      <c r="B479" s="243"/>
      <c r="C479" s="213"/>
      <c r="D479" s="188"/>
      <c r="E479" s="211"/>
      <c r="F479" s="210"/>
      <c r="G479" s="345"/>
      <c r="H479" s="326"/>
      <c r="I479" s="326"/>
      <c r="J479" s="326"/>
      <c r="K479" s="326"/>
      <c r="L479" s="326"/>
      <c r="M479" s="326"/>
      <c r="N479" s="326"/>
      <c r="O479" s="326"/>
      <c r="P479" s="326"/>
      <c r="Q479" s="326"/>
      <c r="R479" s="326"/>
      <c r="S479" s="326"/>
      <c r="T479" s="326"/>
      <c r="U479" s="326"/>
      <c r="V479" s="326"/>
    </row>
    <row r="480" spans="1:22" s="89" customFormat="1" x14ac:dyDescent="0.25">
      <c r="A480" s="214"/>
      <c r="B480" s="215"/>
      <c r="C480" s="210"/>
      <c r="D480" s="188"/>
      <c r="E480" s="210"/>
      <c r="F480" s="210"/>
      <c r="G480" s="345"/>
      <c r="H480" s="326"/>
      <c r="I480" s="326"/>
      <c r="J480" s="326"/>
      <c r="K480" s="326"/>
      <c r="L480" s="326"/>
      <c r="M480" s="326"/>
      <c r="N480" s="326"/>
      <c r="O480" s="326"/>
      <c r="P480" s="326"/>
      <c r="Q480" s="326"/>
      <c r="R480" s="326"/>
      <c r="S480" s="326"/>
      <c r="T480" s="326"/>
      <c r="U480" s="326"/>
      <c r="V480" s="326"/>
    </row>
    <row r="481" spans="1:22" s="89" customFormat="1" x14ac:dyDescent="0.25">
      <c r="A481" s="109"/>
      <c r="B481" s="208"/>
      <c r="C481" s="176"/>
      <c r="D481" s="188"/>
      <c r="E481" s="211"/>
      <c r="F481" s="210"/>
      <c r="G481" s="345"/>
      <c r="H481" s="326"/>
      <c r="I481" s="326"/>
      <c r="J481" s="326"/>
      <c r="K481" s="326"/>
      <c r="L481" s="326"/>
      <c r="M481" s="326"/>
      <c r="N481" s="326"/>
      <c r="O481" s="326"/>
      <c r="P481" s="326"/>
      <c r="Q481" s="326"/>
      <c r="R481" s="326"/>
      <c r="S481" s="326"/>
      <c r="T481" s="326"/>
      <c r="U481" s="326"/>
      <c r="V481" s="326"/>
    </row>
    <row r="482" spans="1:22" s="89" customFormat="1" x14ac:dyDescent="0.25">
      <c r="A482" s="109"/>
      <c r="B482" s="208"/>
      <c r="C482" s="6"/>
      <c r="D482" s="188"/>
      <c r="E482" s="211"/>
      <c r="F482" s="210"/>
      <c r="G482" s="345"/>
      <c r="H482" s="326"/>
      <c r="I482" s="326"/>
      <c r="J482" s="326"/>
      <c r="K482" s="326"/>
      <c r="L482" s="326"/>
      <c r="M482" s="326"/>
      <c r="N482" s="326"/>
      <c r="O482" s="326"/>
      <c r="P482" s="326"/>
      <c r="Q482" s="326"/>
      <c r="R482" s="326"/>
      <c r="S482" s="326"/>
      <c r="T482" s="326"/>
      <c r="U482" s="326"/>
      <c r="V482" s="326"/>
    </row>
    <row r="483" spans="1:22" s="89" customFormat="1" x14ac:dyDescent="0.25">
      <c r="A483" s="109"/>
      <c r="B483" s="208"/>
      <c r="C483" s="6"/>
      <c r="D483" s="188"/>
      <c r="E483" s="211"/>
      <c r="F483" s="210"/>
      <c r="G483" s="345"/>
      <c r="H483" s="326"/>
      <c r="I483" s="326"/>
      <c r="J483" s="326"/>
      <c r="K483" s="326"/>
      <c r="L483" s="326"/>
      <c r="M483" s="326"/>
      <c r="N483" s="326"/>
      <c r="O483" s="326"/>
      <c r="P483" s="326"/>
      <c r="Q483" s="326"/>
      <c r="R483" s="326"/>
      <c r="S483" s="326"/>
      <c r="T483" s="326"/>
      <c r="U483" s="326"/>
      <c r="V483" s="326"/>
    </row>
    <row r="484" spans="1:22" s="89" customFormat="1" x14ac:dyDescent="0.25">
      <c r="A484" s="109"/>
      <c r="B484" s="208"/>
      <c r="C484" s="6"/>
      <c r="D484" s="188"/>
      <c r="E484" s="211"/>
      <c r="F484" s="210"/>
      <c r="G484" s="345"/>
      <c r="H484" s="326"/>
      <c r="I484" s="326"/>
      <c r="J484" s="326"/>
      <c r="K484" s="326"/>
      <c r="L484" s="326"/>
      <c r="M484" s="326"/>
      <c r="N484" s="326"/>
      <c r="O484" s="326"/>
      <c r="P484" s="326"/>
      <c r="Q484" s="326"/>
      <c r="R484" s="326"/>
      <c r="S484" s="326"/>
      <c r="T484" s="326"/>
      <c r="U484" s="326"/>
      <c r="V484" s="326"/>
    </row>
    <row r="485" spans="1:22" s="89" customFormat="1" x14ac:dyDescent="0.25">
      <c r="A485" s="109"/>
      <c r="B485" s="109"/>
      <c r="C485" s="175"/>
      <c r="D485" s="188"/>
      <c r="E485" s="265"/>
      <c r="F485" s="170"/>
      <c r="G485" s="345"/>
      <c r="H485" s="326"/>
      <c r="I485" s="326"/>
      <c r="J485" s="326"/>
      <c r="K485" s="326"/>
      <c r="L485" s="326"/>
      <c r="M485" s="326"/>
      <c r="N485" s="326"/>
      <c r="O485" s="326"/>
      <c r="P485" s="326"/>
      <c r="Q485" s="326"/>
      <c r="R485" s="326"/>
      <c r="S485" s="326"/>
      <c r="T485" s="326"/>
      <c r="U485" s="326"/>
      <c r="V485" s="326"/>
    </row>
    <row r="486" spans="1:22" s="89" customFormat="1" x14ac:dyDescent="0.25">
      <c r="A486" s="109"/>
      <c r="B486" s="189"/>
      <c r="C486" s="175"/>
      <c r="D486" s="266"/>
      <c r="E486" s="109"/>
      <c r="F486" s="170"/>
      <c r="G486" s="345"/>
      <c r="H486" s="326"/>
      <c r="I486" s="326"/>
      <c r="J486" s="326"/>
      <c r="K486" s="326"/>
      <c r="L486" s="326"/>
      <c r="M486" s="326"/>
      <c r="N486" s="326"/>
      <c r="O486" s="326"/>
      <c r="P486" s="326"/>
      <c r="Q486" s="326"/>
      <c r="R486" s="326"/>
      <c r="S486" s="326"/>
      <c r="T486" s="326"/>
      <c r="U486" s="326"/>
      <c r="V486" s="326"/>
    </row>
    <row r="487" spans="1:22" s="89" customFormat="1" x14ac:dyDescent="0.25">
      <c r="A487" s="109"/>
      <c r="B487" s="109"/>
      <c r="C487" s="175"/>
      <c r="D487" s="188"/>
      <c r="E487" s="109"/>
      <c r="F487" s="170"/>
      <c r="G487" s="345"/>
      <c r="H487" s="326"/>
      <c r="I487" s="326"/>
      <c r="J487" s="326"/>
      <c r="K487" s="326"/>
      <c r="L487" s="326"/>
      <c r="M487" s="326"/>
      <c r="N487" s="326"/>
      <c r="O487" s="326"/>
      <c r="P487" s="326"/>
      <c r="Q487" s="326"/>
      <c r="R487" s="326"/>
      <c r="S487" s="326"/>
      <c r="T487" s="326"/>
      <c r="U487" s="326"/>
      <c r="V487" s="326"/>
    </row>
    <row r="488" spans="1:22" s="89" customFormat="1" x14ac:dyDescent="0.25">
      <c r="A488" s="109"/>
      <c r="B488" s="109"/>
      <c r="C488" s="175"/>
      <c r="D488" s="188"/>
      <c r="E488" s="109"/>
      <c r="F488" s="170"/>
      <c r="G488" s="345"/>
      <c r="H488" s="326"/>
      <c r="I488" s="326"/>
      <c r="J488" s="326"/>
      <c r="K488" s="326"/>
      <c r="L488" s="326"/>
      <c r="M488" s="326"/>
      <c r="N488" s="326"/>
      <c r="O488" s="326"/>
      <c r="P488" s="326"/>
      <c r="Q488" s="326"/>
      <c r="R488" s="326"/>
      <c r="S488" s="326"/>
      <c r="T488" s="326"/>
      <c r="U488" s="326"/>
      <c r="V488" s="326"/>
    </row>
    <row r="489" spans="1:22" s="89" customFormat="1" x14ac:dyDescent="0.25">
      <c r="A489" s="109"/>
      <c r="B489" s="189"/>
      <c r="C489" s="175"/>
      <c r="D489" s="266"/>
      <c r="E489" s="109"/>
      <c r="F489" s="170"/>
      <c r="G489" s="345"/>
      <c r="H489" s="326"/>
      <c r="I489" s="326"/>
      <c r="J489" s="326"/>
      <c r="K489" s="326"/>
      <c r="L489" s="326"/>
      <c r="M489" s="326"/>
      <c r="N489" s="326"/>
      <c r="O489" s="326"/>
      <c r="P489" s="326"/>
      <c r="Q489" s="326"/>
      <c r="R489" s="326"/>
      <c r="S489" s="326"/>
      <c r="T489" s="326"/>
      <c r="U489" s="326"/>
      <c r="V489" s="326"/>
    </row>
    <row r="490" spans="1:22" s="89" customFormat="1" x14ac:dyDescent="0.25">
      <c r="A490" s="109"/>
      <c r="B490" s="109"/>
      <c r="C490" s="175"/>
      <c r="D490" s="188"/>
      <c r="E490" s="109"/>
      <c r="F490" s="170"/>
      <c r="G490" s="345"/>
      <c r="H490" s="326"/>
      <c r="I490" s="326"/>
      <c r="J490" s="326"/>
      <c r="K490" s="326"/>
      <c r="L490" s="326"/>
      <c r="M490" s="326"/>
      <c r="N490" s="326"/>
      <c r="O490" s="326"/>
      <c r="P490" s="326"/>
      <c r="Q490" s="326"/>
      <c r="R490" s="326"/>
      <c r="S490" s="326"/>
      <c r="T490" s="326"/>
      <c r="U490" s="326"/>
      <c r="V490" s="326"/>
    </row>
    <row r="491" spans="1:22" s="89" customFormat="1" x14ac:dyDescent="0.25">
      <c r="A491" s="109"/>
      <c r="B491" s="109"/>
      <c r="C491" s="175"/>
      <c r="D491" s="188"/>
      <c r="E491" s="109"/>
      <c r="F491" s="170"/>
      <c r="G491" s="345"/>
      <c r="H491" s="326"/>
      <c r="I491" s="326"/>
      <c r="J491" s="326"/>
      <c r="K491" s="326"/>
      <c r="L491" s="326"/>
      <c r="M491" s="326"/>
      <c r="N491" s="326"/>
      <c r="O491" s="326"/>
      <c r="P491" s="326"/>
      <c r="Q491" s="326"/>
      <c r="R491" s="326"/>
      <c r="S491" s="326"/>
      <c r="T491" s="326"/>
      <c r="U491" s="326"/>
      <c r="V491" s="326"/>
    </row>
    <row r="492" spans="1:22" s="89" customFormat="1" x14ac:dyDescent="0.25">
      <c r="A492" s="109"/>
      <c r="B492" s="109"/>
      <c r="C492" s="175"/>
      <c r="D492" s="188"/>
      <c r="E492" s="109"/>
      <c r="F492" s="170"/>
      <c r="G492" s="345"/>
      <c r="H492" s="326"/>
      <c r="I492" s="326"/>
      <c r="J492" s="326"/>
      <c r="K492" s="326"/>
      <c r="L492" s="326"/>
      <c r="M492" s="326"/>
      <c r="N492" s="326"/>
      <c r="O492" s="326"/>
      <c r="P492" s="326"/>
      <c r="Q492" s="326"/>
      <c r="R492" s="326"/>
      <c r="S492" s="326"/>
      <c r="T492" s="326"/>
      <c r="U492" s="326"/>
      <c r="V492" s="326"/>
    </row>
    <row r="493" spans="1:22" s="89" customFormat="1" x14ac:dyDescent="0.25">
      <c r="A493" s="109"/>
      <c r="B493" s="109"/>
      <c r="C493" s="175"/>
      <c r="D493" s="188"/>
      <c r="E493" s="109"/>
      <c r="F493" s="170"/>
      <c r="G493" s="345"/>
      <c r="H493" s="326"/>
      <c r="I493" s="326"/>
      <c r="J493" s="326"/>
      <c r="K493" s="326"/>
      <c r="L493" s="326"/>
      <c r="M493" s="326"/>
      <c r="N493" s="326"/>
      <c r="O493" s="326"/>
      <c r="P493" s="326"/>
      <c r="Q493" s="326"/>
      <c r="R493" s="326"/>
      <c r="S493" s="326"/>
      <c r="T493" s="326"/>
      <c r="U493" s="326"/>
      <c r="V493" s="326"/>
    </row>
    <row r="494" spans="1:22" s="89" customFormat="1" x14ac:dyDescent="0.25">
      <c r="A494" s="109"/>
      <c r="B494" s="189"/>
      <c r="C494" s="175"/>
      <c r="D494" s="266"/>
      <c r="E494" s="109"/>
      <c r="F494" s="170"/>
      <c r="G494" s="345"/>
      <c r="H494" s="326"/>
      <c r="I494" s="326"/>
      <c r="J494" s="326"/>
      <c r="K494" s="326"/>
      <c r="L494" s="326"/>
      <c r="M494" s="326"/>
      <c r="N494" s="326"/>
      <c r="O494" s="326"/>
      <c r="P494" s="326"/>
      <c r="Q494" s="326"/>
      <c r="R494" s="326"/>
      <c r="S494" s="326"/>
      <c r="T494" s="326"/>
      <c r="U494" s="326"/>
      <c r="V494" s="326"/>
    </row>
    <row r="495" spans="1:22" s="89" customFormat="1" x14ac:dyDescent="0.25">
      <c r="A495" s="109"/>
      <c r="B495" s="109"/>
      <c r="C495" s="6"/>
      <c r="D495" s="188"/>
      <c r="E495" s="109"/>
      <c r="F495" s="170"/>
      <c r="G495" s="345"/>
      <c r="H495" s="326"/>
      <c r="I495" s="326"/>
      <c r="J495" s="326"/>
      <c r="K495" s="326"/>
      <c r="L495" s="326"/>
      <c r="M495" s="326"/>
      <c r="N495" s="326"/>
      <c r="O495" s="326"/>
      <c r="P495" s="326"/>
      <c r="Q495" s="326"/>
      <c r="R495" s="326"/>
      <c r="S495" s="326"/>
      <c r="T495" s="326"/>
      <c r="U495" s="326"/>
      <c r="V495" s="326"/>
    </row>
    <row r="496" spans="1:22" s="89" customFormat="1" x14ac:dyDescent="0.25">
      <c r="A496" s="109"/>
      <c r="B496" s="109"/>
      <c r="C496" s="6"/>
      <c r="D496" s="188"/>
      <c r="E496" s="109"/>
      <c r="F496" s="170"/>
      <c r="G496" s="345"/>
      <c r="H496" s="326"/>
      <c r="I496" s="326"/>
      <c r="J496" s="326"/>
      <c r="K496" s="326"/>
      <c r="L496" s="326"/>
      <c r="M496" s="326"/>
      <c r="N496" s="326"/>
      <c r="O496" s="326"/>
      <c r="P496" s="326"/>
      <c r="Q496" s="326"/>
      <c r="R496" s="326"/>
      <c r="S496" s="326"/>
      <c r="T496" s="326"/>
      <c r="U496" s="326"/>
      <c r="V496" s="326"/>
    </row>
    <row r="497" spans="1:22" s="89" customFormat="1" x14ac:dyDescent="0.25">
      <c r="A497" s="109"/>
      <c r="B497" s="109"/>
      <c r="C497" s="6"/>
      <c r="D497" s="188"/>
      <c r="E497" s="109"/>
      <c r="F497" s="170"/>
      <c r="G497" s="345"/>
      <c r="H497" s="326"/>
      <c r="I497" s="326"/>
      <c r="J497" s="326"/>
      <c r="K497" s="326"/>
      <c r="L497" s="326"/>
      <c r="M497" s="326"/>
      <c r="N497" s="326"/>
      <c r="O497" s="326"/>
      <c r="P497" s="326"/>
      <c r="Q497" s="326"/>
      <c r="R497" s="326"/>
      <c r="S497" s="326"/>
      <c r="T497" s="326"/>
      <c r="U497" s="326"/>
      <c r="V497" s="326"/>
    </row>
    <row r="498" spans="1:22" s="89" customFormat="1" x14ac:dyDescent="0.25">
      <c r="A498" s="109"/>
      <c r="B498" s="109"/>
      <c r="C498" s="6"/>
      <c r="D498" s="188"/>
      <c r="E498" s="109"/>
      <c r="F498" s="170"/>
      <c r="G498" s="345"/>
      <c r="H498" s="326"/>
      <c r="I498" s="326"/>
      <c r="J498" s="326"/>
      <c r="K498" s="326"/>
      <c r="L498" s="326"/>
      <c r="M498" s="326"/>
      <c r="N498" s="326"/>
      <c r="O498" s="326"/>
      <c r="P498" s="326"/>
      <c r="Q498" s="326"/>
      <c r="R498" s="326"/>
      <c r="S498" s="326"/>
      <c r="T498" s="326"/>
      <c r="U498" s="326"/>
      <c r="V498" s="326"/>
    </row>
    <row r="499" spans="1:22" s="89" customFormat="1" x14ac:dyDescent="0.25">
      <c r="A499" s="109"/>
      <c r="B499" s="109"/>
      <c r="C499" s="6"/>
      <c r="D499" s="188"/>
      <c r="E499" s="109"/>
      <c r="F499" s="170"/>
      <c r="G499" s="345"/>
      <c r="H499" s="326"/>
      <c r="I499" s="326"/>
      <c r="J499" s="326"/>
      <c r="K499" s="326"/>
      <c r="L499" s="326"/>
      <c r="M499" s="326"/>
      <c r="N499" s="326"/>
      <c r="O499" s="326"/>
      <c r="P499" s="326"/>
      <c r="Q499" s="326"/>
      <c r="R499" s="326"/>
      <c r="S499" s="326"/>
      <c r="T499" s="326"/>
      <c r="U499" s="326"/>
      <c r="V499" s="326"/>
    </row>
    <row r="500" spans="1:22" s="89" customFormat="1" x14ac:dyDescent="0.25">
      <c r="A500" s="109"/>
      <c r="B500" s="109"/>
      <c r="C500" s="175"/>
      <c r="D500" s="188"/>
      <c r="E500" s="109"/>
      <c r="F500" s="170"/>
      <c r="G500" s="345"/>
      <c r="H500" s="326"/>
      <c r="I500" s="326"/>
      <c r="J500" s="326"/>
      <c r="K500" s="326"/>
      <c r="L500" s="326"/>
      <c r="M500" s="326"/>
      <c r="N500" s="326"/>
      <c r="O500" s="326"/>
      <c r="P500" s="326"/>
      <c r="Q500" s="326"/>
      <c r="R500" s="326"/>
      <c r="S500" s="326"/>
      <c r="T500" s="326"/>
      <c r="U500" s="326"/>
      <c r="V500" s="326"/>
    </row>
    <row r="501" spans="1:22" s="89" customFormat="1" x14ac:dyDescent="0.25">
      <c r="A501" s="31"/>
      <c r="B501" s="31"/>
      <c r="C501" s="176"/>
      <c r="D501" s="188"/>
      <c r="E501" s="109"/>
      <c r="F501" s="170"/>
      <c r="G501" s="345"/>
      <c r="H501" s="326"/>
      <c r="I501" s="326"/>
      <c r="J501" s="326"/>
      <c r="K501" s="326"/>
      <c r="L501" s="326"/>
      <c r="M501" s="326"/>
      <c r="N501" s="326"/>
      <c r="O501" s="326"/>
      <c r="P501" s="326"/>
      <c r="Q501" s="326"/>
      <c r="R501" s="326"/>
      <c r="S501" s="326"/>
      <c r="T501" s="326"/>
      <c r="U501" s="326"/>
      <c r="V501" s="326"/>
    </row>
    <row r="502" spans="1:22" s="89" customFormat="1" x14ac:dyDescent="0.25">
      <c r="A502" s="109"/>
      <c r="B502" s="189"/>
      <c r="C502" s="175"/>
      <c r="D502" s="266"/>
      <c r="E502" s="109"/>
      <c r="F502" s="170"/>
      <c r="G502" s="345"/>
      <c r="H502" s="326"/>
      <c r="I502" s="326"/>
      <c r="J502" s="326"/>
      <c r="K502" s="326"/>
      <c r="L502" s="326"/>
      <c r="M502" s="326"/>
      <c r="N502" s="326"/>
      <c r="O502" s="326"/>
      <c r="P502" s="326"/>
      <c r="Q502" s="326"/>
      <c r="R502" s="326"/>
      <c r="S502" s="326"/>
      <c r="T502" s="326"/>
      <c r="U502" s="326"/>
      <c r="V502" s="326"/>
    </row>
    <row r="503" spans="1:22" s="89" customFormat="1" x14ac:dyDescent="0.25">
      <c r="A503" s="109"/>
      <c r="B503" s="109"/>
      <c r="C503" s="175"/>
      <c r="D503" s="188"/>
      <c r="E503" s="109"/>
      <c r="F503" s="175"/>
      <c r="G503" s="345"/>
      <c r="H503" s="326"/>
      <c r="I503" s="326"/>
      <c r="J503" s="326"/>
      <c r="K503" s="326"/>
      <c r="L503" s="326"/>
      <c r="M503" s="326"/>
      <c r="N503" s="326"/>
      <c r="O503" s="326"/>
      <c r="P503" s="326"/>
      <c r="Q503" s="326"/>
      <c r="R503" s="326"/>
      <c r="S503" s="326"/>
      <c r="T503" s="326"/>
      <c r="U503" s="326"/>
      <c r="V503" s="326"/>
    </row>
    <row r="504" spans="1:22" s="89" customFormat="1" x14ac:dyDescent="0.25">
      <c r="A504" s="109"/>
      <c r="B504" s="109"/>
      <c r="C504" s="175"/>
      <c r="D504" s="188"/>
      <c r="E504" s="109"/>
      <c r="F504" s="175"/>
      <c r="G504" s="345"/>
      <c r="H504" s="326"/>
      <c r="I504" s="326"/>
      <c r="J504" s="326"/>
      <c r="K504" s="326"/>
      <c r="L504" s="326"/>
      <c r="M504" s="326"/>
      <c r="N504" s="326"/>
      <c r="O504" s="326"/>
      <c r="P504" s="326"/>
      <c r="Q504" s="326"/>
      <c r="R504" s="326"/>
      <c r="S504" s="326"/>
      <c r="T504" s="326"/>
      <c r="U504" s="326"/>
      <c r="V504" s="326"/>
    </row>
    <row r="505" spans="1:22" s="89" customFormat="1" x14ac:dyDescent="0.25">
      <c r="A505" s="109"/>
      <c r="B505" s="109"/>
      <c r="C505" s="175"/>
      <c r="D505" s="188"/>
      <c r="E505" s="109"/>
      <c r="F505" s="175"/>
      <c r="G505" s="345"/>
      <c r="H505" s="326"/>
      <c r="I505" s="326"/>
      <c r="J505" s="326"/>
      <c r="K505" s="326"/>
      <c r="L505" s="326"/>
      <c r="M505" s="326"/>
      <c r="N505" s="326"/>
      <c r="O505" s="326"/>
      <c r="P505" s="326"/>
      <c r="Q505" s="326"/>
      <c r="R505" s="326"/>
      <c r="S505" s="326"/>
      <c r="T505" s="326"/>
      <c r="U505" s="326"/>
      <c r="V505" s="326"/>
    </row>
    <row r="506" spans="1:22" s="89" customFormat="1" x14ac:dyDescent="0.25">
      <c r="A506" s="109"/>
      <c r="B506" s="109"/>
      <c r="C506" s="175"/>
      <c r="D506" s="188"/>
      <c r="E506" s="109"/>
      <c r="F506" s="175"/>
      <c r="G506" s="345"/>
      <c r="H506" s="326"/>
      <c r="I506" s="326"/>
      <c r="J506" s="326"/>
      <c r="K506" s="326"/>
      <c r="L506" s="326"/>
      <c r="M506" s="326"/>
      <c r="N506" s="326"/>
      <c r="O506" s="326"/>
      <c r="P506" s="326"/>
      <c r="Q506" s="326"/>
      <c r="R506" s="326"/>
      <c r="S506" s="326"/>
      <c r="T506" s="326"/>
      <c r="U506" s="326"/>
      <c r="V506" s="326"/>
    </row>
    <row r="507" spans="1:22" s="89" customFormat="1" x14ac:dyDescent="0.25">
      <c r="A507" s="109"/>
      <c r="B507" s="189"/>
      <c r="C507" s="175"/>
      <c r="D507" s="188"/>
      <c r="E507" s="109"/>
      <c r="F507" s="175"/>
      <c r="G507" s="345"/>
      <c r="H507" s="326"/>
      <c r="I507" s="326"/>
      <c r="J507" s="326"/>
      <c r="K507" s="326"/>
      <c r="L507" s="326"/>
      <c r="M507" s="326"/>
      <c r="N507" s="326"/>
      <c r="O507" s="326"/>
      <c r="P507" s="326"/>
      <c r="Q507" s="326"/>
      <c r="R507" s="326"/>
      <c r="S507" s="326"/>
      <c r="T507" s="326"/>
      <c r="U507" s="326"/>
      <c r="V507" s="326"/>
    </row>
    <row r="508" spans="1:22" s="89" customFormat="1" x14ac:dyDescent="0.25">
      <c r="A508" s="109"/>
      <c r="B508" s="109"/>
      <c r="C508" s="175"/>
      <c r="D508" s="188"/>
      <c r="E508" s="126"/>
      <c r="F508" s="170"/>
      <c r="G508" s="345"/>
      <c r="H508" s="326"/>
      <c r="I508" s="326"/>
      <c r="J508" s="326"/>
      <c r="K508" s="326"/>
      <c r="L508" s="326"/>
      <c r="M508" s="326"/>
      <c r="N508" s="326"/>
      <c r="O508" s="326"/>
      <c r="P508" s="326"/>
      <c r="Q508" s="326"/>
      <c r="R508" s="326"/>
      <c r="S508" s="326"/>
      <c r="T508" s="326"/>
      <c r="U508" s="326"/>
      <c r="V508" s="326"/>
    </row>
    <row r="509" spans="1:22" s="89" customFormat="1" x14ac:dyDescent="0.25">
      <c r="A509" s="109"/>
      <c r="B509" s="109"/>
      <c r="C509" s="175"/>
      <c r="D509" s="188"/>
      <c r="E509" s="126"/>
      <c r="F509" s="170"/>
      <c r="G509" s="345"/>
      <c r="H509" s="326"/>
      <c r="I509" s="326"/>
      <c r="J509" s="326"/>
      <c r="K509" s="326"/>
      <c r="L509" s="326"/>
      <c r="M509" s="326"/>
      <c r="N509" s="326"/>
      <c r="O509" s="326"/>
      <c r="P509" s="326"/>
      <c r="Q509" s="326"/>
      <c r="R509" s="326"/>
      <c r="S509" s="326"/>
      <c r="T509" s="326"/>
      <c r="U509" s="326"/>
      <c r="V509" s="326"/>
    </row>
    <row r="510" spans="1:22" s="89" customFormat="1" x14ac:dyDescent="0.25">
      <c r="A510" s="109"/>
      <c r="B510" s="189"/>
      <c r="C510" s="175"/>
      <c r="D510" s="188"/>
      <c r="E510" s="109"/>
      <c r="F510" s="170"/>
      <c r="G510" s="345"/>
      <c r="H510" s="326"/>
      <c r="I510" s="326"/>
      <c r="J510" s="326"/>
      <c r="K510" s="326"/>
      <c r="L510" s="326"/>
      <c r="M510" s="326"/>
      <c r="N510" s="326"/>
      <c r="O510" s="326"/>
      <c r="P510" s="326"/>
      <c r="Q510" s="326"/>
      <c r="R510" s="326"/>
      <c r="S510" s="326"/>
      <c r="T510" s="326"/>
      <c r="U510" s="326"/>
      <c r="V510" s="326"/>
    </row>
    <row r="511" spans="1:22" s="89" customFormat="1" x14ac:dyDescent="0.25">
      <c r="A511" s="109"/>
      <c r="B511" s="109"/>
      <c r="C511" s="175"/>
      <c r="D511" s="188"/>
      <c r="E511" s="126"/>
      <c r="F511" s="170"/>
      <c r="G511" s="345"/>
      <c r="H511" s="326"/>
      <c r="I511" s="326"/>
      <c r="J511" s="326"/>
      <c r="K511" s="326"/>
      <c r="L511" s="326"/>
      <c r="M511" s="326"/>
      <c r="N511" s="326"/>
      <c r="O511" s="326"/>
      <c r="P511" s="326"/>
      <c r="Q511" s="326"/>
      <c r="R511" s="326"/>
      <c r="S511" s="326"/>
      <c r="T511" s="326"/>
      <c r="U511" s="326"/>
      <c r="V511" s="326"/>
    </row>
    <row r="512" spans="1:22" s="89" customFormat="1" x14ac:dyDescent="0.25">
      <c r="A512" s="109"/>
      <c r="B512" s="109"/>
      <c r="C512" s="175"/>
      <c r="D512" s="188"/>
      <c r="E512" s="126"/>
      <c r="F512" s="170"/>
      <c r="G512" s="345"/>
      <c r="H512" s="326"/>
      <c r="I512" s="326"/>
      <c r="J512" s="326"/>
      <c r="K512" s="326"/>
      <c r="L512" s="326"/>
      <c r="M512" s="326"/>
      <c r="N512" s="326"/>
      <c r="O512" s="326"/>
      <c r="P512" s="326"/>
      <c r="Q512" s="326"/>
      <c r="R512" s="326"/>
      <c r="S512" s="326"/>
      <c r="T512" s="326"/>
      <c r="U512" s="326"/>
      <c r="V512" s="326"/>
    </row>
    <row r="513" spans="1:22" s="89" customFormat="1" x14ac:dyDescent="0.25">
      <c r="A513" s="109"/>
      <c r="B513" s="109"/>
      <c r="C513" s="175"/>
      <c r="D513" s="188"/>
      <c r="E513" s="126"/>
      <c r="F513" s="170"/>
      <c r="G513" s="345"/>
      <c r="H513" s="326"/>
      <c r="I513" s="326"/>
      <c r="J513" s="326"/>
      <c r="K513" s="326"/>
      <c r="L513" s="326"/>
      <c r="M513" s="326"/>
      <c r="N513" s="326"/>
      <c r="O513" s="326"/>
      <c r="P513" s="326"/>
      <c r="Q513" s="326"/>
      <c r="R513" s="326"/>
      <c r="S513" s="326"/>
      <c r="T513" s="326"/>
      <c r="U513" s="326"/>
      <c r="V513" s="326"/>
    </row>
    <row r="514" spans="1:22" s="89" customFormat="1" x14ac:dyDescent="0.25">
      <c r="A514" s="109"/>
      <c r="B514" s="109"/>
      <c r="C514" s="175"/>
      <c r="D514" s="188"/>
      <c r="E514" s="126"/>
      <c r="F514" s="170"/>
      <c r="G514" s="345"/>
      <c r="H514" s="326"/>
      <c r="I514" s="326"/>
      <c r="J514" s="326"/>
      <c r="K514" s="326"/>
      <c r="L514" s="326"/>
      <c r="M514" s="326"/>
      <c r="N514" s="326"/>
      <c r="O514" s="326"/>
      <c r="P514" s="326"/>
      <c r="Q514" s="326"/>
      <c r="R514" s="326"/>
      <c r="S514" s="326"/>
      <c r="T514" s="326"/>
      <c r="U514" s="326"/>
      <c r="V514" s="326"/>
    </row>
    <row r="515" spans="1:22" s="89" customFormat="1" x14ac:dyDescent="0.25">
      <c r="A515" s="109"/>
      <c r="B515" s="189"/>
      <c r="C515" s="175"/>
      <c r="D515" s="188"/>
      <c r="E515" s="109"/>
      <c r="F515" s="170"/>
      <c r="G515" s="345"/>
      <c r="H515" s="326"/>
      <c r="I515" s="326"/>
      <c r="J515" s="326"/>
      <c r="K515" s="326"/>
      <c r="L515" s="326"/>
      <c r="M515" s="326"/>
      <c r="N515" s="326"/>
      <c r="O515" s="326"/>
      <c r="P515" s="326"/>
      <c r="Q515" s="326"/>
      <c r="R515" s="326"/>
      <c r="S515" s="326"/>
      <c r="T515" s="326"/>
      <c r="U515" s="326"/>
      <c r="V515" s="326"/>
    </row>
    <row r="516" spans="1:22" s="89" customFormat="1" x14ac:dyDescent="0.25">
      <c r="A516" s="109"/>
      <c r="B516" s="109"/>
      <c r="C516" s="175"/>
      <c r="D516" s="188"/>
      <c r="E516" s="126"/>
      <c r="F516" s="170"/>
      <c r="G516" s="345"/>
      <c r="H516" s="326"/>
      <c r="I516" s="326"/>
      <c r="J516" s="326"/>
      <c r="K516" s="326"/>
      <c r="L516" s="326"/>
      <c r="M516" s="326"/>
      <c r="N516" s="326"/>
      <c r="O516" s="326"/>
      <c r="P516" s="326"/>
      <c r="Q516" s="326"/>
      <c r="R516" s="326"/>
      <c r="S516" s="326"/>
      <c r="T516" s="326"/>
      <c r="U516" s="326"/>
      <c r="V516" s="326"/>
    </row>
    <row r="517" spans="1:22" s="89" customFormat="1" x14ac:dyDescent="0.25">
      <c r="A517" s="109"/>
      <c r="B517" s="109"/>
      <c r="C517" s="175"/>
      <c r="D517" s="188"/>
      <c r="E517" s="126"/>
      <c r="F517" s="170"/>
      <c r="G517" s="345"/>
      <c r="H517" s="326"/>
      <c r="I517" s="326"/>
      <c r="J517" s="326"/>
      <c r="K517" s="326"/>
      <c r="L517" s="326"/>
      <c r="M517" s="326"/>
      <c r="N517" s="326"/>
      <c r="O517" s="326"/>
      <c r="P517" s="326"/>
      <c r="Q517" s="326"/>
      <c r="R517" s="326"/>
      <c r="S517" s="326"/>
      <c r="T517" s="326"/>
      <c r="U517" s="326"/>
      <c r="V517" s="326"/>
    </row>
    <row r="518" spans="1:22" s="89" customFormat="1" x14ac:dyDescent="0.25">
      <c r="A518" s="109"/>
      <c r="B518" s="109"/>
      <c r="C518" s="175"/>
      <c r="D518" s="188"/>
      <c r="E518" s="126"/>
      <c r="F518" s="170"/>
      <c r="G518" s="345"/>
      <c r="H518" s="326"/>
      <c r="I518" s="326"/>
      <c r="J518" s="326"/>
      <c r="K518" s="326"/>
      <c r="L518" s="326"/>
      <c r="M518" s="326"/>
      <c r="N518" s="326"/>
      <c r="O518" s="326"/>
      <c r="P518" s="326"/>
      <c r="Q518" s="326"/>
      <c r="R518" s="326"/>
      <c r="S518" s="326"/>
      <c r="T518" s="326"/>
      <c r="U518" s="326"/>
      <c r="V518" s="326"/>
    </row>
    <row r="519" spans="1:22" s="89" customFormat="1" x14ac:dyDescent="0.25">
      <c r="A519" s="109"/>
      <c r="B519" s="109"/>
      <c r="C519" s="175"/>
      <c r="D519" s="188"/>
      <c r="E519" s="126"/>
      <c r="F519" s="170"/>
      <c r="G519" s="345"/>
      <c r="H519" s="326"/>
      <c r="I519" s="326"/>
      <c r="J519" s="326"/>
      <c r="K519" s="326"/>
      <c r="L519" s="326"/>
      <c r="M519" s="326"/>
      <c r="N519" s="326"/>
      <c r="O519" s="326"/>
      <c r="P519" s="326"/>
      <c r="Q519" s="326"/>
      <c r="R519" s="326"/>
      <c r="S519" s="326"/>
      <c r="T519" s="326"/>
      <c r="U519" s="326"/>
      <c r="V519" s="326"/>
    </row>
    <row r="520" spans="1:22" s="89" customFormat="1" x14ac:dyDescent="0.25">
      <c r="A520" s="109"/>
      <c r="B520" s="109"/>
      <c r="C520" s="175"/>
      <c r="D520" s="188"/>
      <c r="E520" s="126"/>
      <c r="F520" s="170"/>
      <c r="G520" s="345"/>
      <c r="H520" s="326"/>
      <c r="I520" s="326"/>
      <c r="J520" s="326"/>
      <c r="K520" s="326"/>
      <c r="L520" s="326"/>
      <c r="M520" s="326"/>
      <c r="N520" s="326"/>
      <c r="O520" s="326"/>
      <c r="P520" s="326"/>
      <c r="Q520" s="326"/>
      <c r="R520" s="326"/>
      <c r="S520" s="326"/>
      <c r="T520" s="326"/>
      <c r="U520" s="326"/>
      <c r="V520" s="326"/>
    </row>
    <row r="521" spans="1:22" s="89" customFormat="1" x14ac:dyDescent="0.25">
      <c r="A521" s="109"/>
      <c r="B521" s="267"/>
      <c r="C521" s="175"/>
      <c r="D521" s="188"/>
      <c r="E521" s="109"/>
      <c r="F521" s="170"/>
      <c r="G521" s="345"/>
      <c r="H521" s="326"/>
      <c r="I521" s="326"/>
      <c r="J521" s="326"/>
      <c r="K521" s="326"/>
      <c r="L521" s="326"/>
      <c r="M521" s="326"/>
      <c r="N521" s="326"/>
      <c r="O521" s="326"/>
      <c r="P521" s="326"/>
      <c r="Q521" s="326"/>
      <c r="R521" s="326"/>
      <c r="S521" s="326"/>
      <c r="T521" s="326"/>
      <c r="U521" s="326"/>
      <c r="V521" s="326"/>
    </row>
    <row r="522" spans="1:22" s="89" customFormat="1" x14ac:dyDescent="0.25">
      <c r="A522" s="109"/>
      <c r="B522" s="108"/>
      <c r="C522" s="175"/>
      <c r="D522" s="188"/>
      <c r="E522" s="268"/>
      <c r="F522" s="170"/>
      <c r="G522" s="345"/>
      <c r="H522" s="326"/>
      <c r="I522" s="326"/>
      <c r="J522" s="326"/>
      <c r="K522" s="326"/>
      <c r="L522" s="326"/>
      <c r="M522" s="326"/>
      <c r="N522" s="326"/>
      <c r="O522" s="326"/>
      <c r="P522" s="326"/>
      <c r="Q522" s="326"/>
      <c r="R522" s="326"/>
      <c r="S522" s="326"/>
      <c r="T522" s="326"/>
      <c r="U522" s="326"/>
      <c r="V522" s="326"/>
    </row>
    <row r="523" spans="1:22" s="89" customFormat="1" x14ac:dyDescent="0.25">
      <c r="A523" s="109"/>
      <c r="B523" s="108"/>
      <c r="C523" s="175"/>
      <c r="D523" s="188"/>
      <c r="E523" s="268"/>
      <c r="F523" s="170"/>
      <c r="G523" s="345"/>
      <c r="H523" s="326"/>
      <c r="I523" s="326"/>
      <c r="J523" s="326"/>
      <c r="K523" s="326"/>
      <c r="L523" s="326"/>
      <c r="M523" s="326"/>
      <c r="N523" s="326"/>
      <c r="O523" s="326"/>
      <c r="P523" s="326"/>
      <c r="Q523" s="326"/>
      <c r="R523" s="326"/>
      <c r="S523" s="326"/>
      <c r="T523" s="326"/>
      <c r="U523" s="326"/>
      <c r="V523" s="326"/>
    </row>
    <row r="524" spans="1:22" s="89" customFormat="1" x14ac:dyDescent="0.25">
      <c r="A524" s="109"/>
      <c r="B524" s="108"/>
      <c r="C524" s="269"/>
      <c r="D524" s="188"/>
      <c r="E524" s="268"/>
      <c r="F524" s="170"/>
      <c r="G524" s="345"/>
      <c r="H524" s="326"/>
      <c r="I524" s="326"/>
      <c r="J524" s="326"/>
      <c r="K524" s="326"/>
      <c r="L524" s="326"/>
      <c r="M524" s="326"/>
      <c r="N524" s="326"/>
      <c r="O524" s="326"/>
      <c r="P524" s="326"/>
      <c r="Q524" s="326"/>
      <c r="R524" s="326"/>
      <c r="S524" s="326"/>
      <c r="T524" s="326"/>
      <c r="U524" s="326"/>
      <c r="V524" s="326"/>
    </row>
    <row r="525" spans="1:22" s="89" customFormat="1" x14ac:dyDescent="0.25">
      <c r="A525" s="109"/>
      <c r="B525" s="108"/>
      <c r="C525" s="175"/>
      <c r="D525" s="188"/>
      <c r="E525" s="268"/>
      <c r="F525" s="170"/>
      <c r="G525" s="345"/>
      <c r="H525" s="326"/>
      <c r="I525" s="326"/>
      <c r="J525" s="326"/>
      <c r="K525" s="326"/>
      <c r="L525" s="326"/>
      <c r="M525" s="326"/>
      <c r="N525" s="326"/>
      <c r="O525" s="326"/>
      <c r="P525" s="326"/>
      <c r="Q525" s="326"/>
      <c r="R525" s="326"/>
      <c r="S525" s="326"/>
      <c r="T525" s="326"/>
      <c r="U525" s="326"/>
      <c r="V525" s="326"/>
    </row>
    <row r="526" spans="1:22" s="274" customFormat="1" x14ac:dyDescent="0.25">
      <c r="A526" s="270"/>
      <c r="B526" s="271"/>
      <c r="C526" s="272"/>
      <c r="D526" s="188"/>
      <c r="E526" s="270"/>
      <c r="F526" s="273"/>
      <c r="G526" s="358"/>
      <c r="H526" s="385"/>
      <c r="I526" s="385"/>
      <c r="J526" s="385"/>
      <c r="K526" s="385"/>
      <c r="L526" s="385"/>
      <c r="M526" s="385"/>
      <c r="N526" s="385"/>
      <c r="O526" s="385"/>
      <c r="P526" s="385"/>
      <c r="Q526" s="385"/>
      <c r="R526" s="385"/>
      <c r="S526" s="385"/>
      <c r="T526" s="385"/>
      <c r="U526" s="385"/>
      <c r="V526" s="385"/>
    </row>
    <row r="527" spans="1:22" s="89" customFormat="1" x14ac:dyDescent="0.25">
      <c r="A527" s="109"/>
      <c r="B527" s="109"/>
      <c r="C527" s="175"/>
      <c r="D527" s="188"/>
      <c r="E527" s="275"/>
      <c r="F527" s="170"/>
      <c r="G527" s="345"/>
      <c r="H527" s="326"/>
      <c r="I527" s="326"/>
      <c r="J527" s="326"/>
      <c r="K527" s="326"/>
      <c r="L527" s="326"/>
      <c r="M527" s="326"/>
      <c r="N527" s="326"/>
      <c r="O527" s="326"/>
      <c r="P527" s="326"/>
      <c r="Q527" s="326"/>
      <c r="R527" s="326"/>
      <c r="S527" s="326"/>
      <c r="T527" s="326"/>
      <c r="U527" s="326"/>
      <c r="V527" s="326"/>
    </row>
    <row r="528" spans="1:22" s="89" customFormat="1" x14ac:dyDescent="0.25">
      <c r="A528" s="109"/>
      <c r="B528" s="109"/>
      <c r="C528" s="175"/>
      <c r="D528" s="188"/>
      <c r="E528" s="275"/>
      <c r="F528" s="170"/>
      <c r="G528" s="345"/>
      <c r="H528" s="326"/>
      <c r="I528" s="326"/>
      <c r="J528" s="326"/>
      <c r="K528" s="326"/>
      <c r="L528" s="326"/>
      <c r="M528" s="326"/>
      <c r="N528" s="326"/>
      <c r="O528" s="326"/>
      <c r="P528" s="326"/>
      <c r="Q528" s="326"/>
      <c r="R528" s="326"/>
      <c r="S528" s="326"/>
      <c r="T528" s="326"/>
      <c r="U528" s="326"/>
      <c r="V528" s="326"/>
    </row>
    <row r="529" spans="1:22" s="89" customFormat="1" x14ac:dyDescent="0.25">
      <c r="A529" s="109"/>
      <c r="B529" s="109"/>
      <c r="C529" s="175"/>
      <c r="D529" s="188"/>
      <c r="E529" s="275"/>
      <c r="F529" s="170"/>
      <c r="G529" s="345"/>
      <c r="H529" s="326"/>
      <c r="I529" s="326"/>
      <c r="J529" s="326"/>
      <c r="K529" s="326"/>
      <c r="L529" s="326"/>
      <c r="M529" s="326"/>
      <c r="N529" s="326"/>
      <c r="O529" s="326"/>
      <c r="P529" s="326"/>
      <c r="Q529" s="326"/>
      <c r="R529" s="326"/>
      <c r="S529" s="326"/>
      <c r="T529" s="326"/>
      <c r="U529" s="326"/>
      <c r="V529" s="326"/>
    </row>
    <row r="530" spans="1:22" s="89" customFormat="1" x14ac:dyDescent="0.25">
      <c r="A530" s="109"/>
      <c r="B530" s="109"/>
      <c r="C530" s="175"/>
      <c r="D530" s="188"/>
      <c r="E530" s="275"/>
      <c r="F530" s="170"/>
      <c r="G530" s="345"/>
      <c r="H530" s="326"/>
      <c r="I530" s="326"/>
      <c r="J530" s="326"/>
      <c r="K530" s="326"/>
      <c r="L530" s="326"/>
      <c r="M530" s="326"/>
      <c r="N530" s="326"/>
      <c r="O530" s="326"/>
      <c r="P530" s="326"/>
      <c r="Q530" s="326"/>
      <c r="R530" s="326"/>
      <c r="S530" s="326"/>
      <c r="T530" s="326"/>
      <c r="U530" s="326"/>
      <c r="V530" s="326"/>
    </row>
    <row r="531" spans="1:22" s="89" customFormat="1" x14ac:dyDescent="0.25">
      <c r="A531" s="109"/>
      <c r="B531" s="109"/>
      <c r="C531" s="175"/>
      <c r="D531" s="188"/>
      <c r="E531" s="275"/>
      <c r="F531" s="170"/>
      <c r="G531" s="345"/>
      <c r="H531" s="326"/>
      <c r="I531" s="326"/>
      <c r="J531" s="326"/>
      <c r="K531" s="326"/>
      <c r="L531" s="326"/>
      <c r="M531" s="326"/>
      <c r="N531" s="326"/>
      <c r="O531" s="326"/>
      <c r="P531" s="326"/>
      <c r="Q531" s="326"/>
      <c r="R531" s="326"/>
      <c r="S531" s="326"/>
      <c r="T531" s="326"/>
      <c r="U531" s="326"/>
      <c r="V531" s="326"/>
    </row>
    <row r="532" spans="1:22" s="274" customFormat="1" x14ac:dyDescent="0.25">
      <c r="A532" s="270"/>
      <c r="B532" s="270"/>
      <c r="C532" s="272"/>
      <c r="D532" s="276"/>
      <c r="E532" s="270"/>
      <c r="F532" s="273"/>
      <c r="G532" s="358"/>
      <c r="H532" s="385"/>
      <c r="I532" s="385"/>
      <c r="J532" s="385"/>
      <c r="K532" s="385"/>
      <c r="L532" s="385"/>
      <c r="M532" s="385"/>
      <c r="N532" s="385"/>
      <c r="O532" s="385"/>
      <c r="P532" s="385"/>
      <c r="Q532" s="385"/>
      <c r="R532" s="385"/>
      <c r="S532" s="385"/>
      <c r="T532" s="385"/>
      <c r="U532" s="385"/>
      <c r="V532" s="385"/>
    </row>
    <row r="533" spans="1:22" s="89" customFormat="1" x14ac:dyDescent="0.25">
      <c r="A533" s="109"/>
      <c r="B533" s="109"/>
      <c r="C533" s="175"/>
      <c r="D533" s="188"/>
      <c r="E533" s="126"/>
      <c r="F533" s="170"/>
      <c r="G533" s="345"/>
      <c r="H533" s="326"/>
      <c r="I533" s="326"/>
      <c r="J533" s="326"/>
      <c r="K533" s="326"/>
      <c r="L533" s="326"/>
      <c r="M533" s="326"/>
      <c r="N533" s="326"/>
      <c r="O533" s="326"/>
      <c r="P533" s="326"/>
      <c r="Q533" s="326"/>
      <c r="R533" s="326"/>
      <c r="S533" s="326"/>
      <c r="T533" s="326"/>
      <c r="U533" s="326"/>
      <c r="V533" s="326"/>
    </row>
    <row r="534" spans="1:22" s="89" customFormat="1" x14ac:dyDescent="0.25">
      <c r="A534" s="109"/>
      <c r="B534" s="109"/>
      <c r="C534" s="175"/>
      <c r="D534" s="188"/>
      <c r="E534" s="126"/>
      <c r="F534" s="170"/>
      <c r="G534" s="345"/>
      <c r="H534" s="326"/>
      <c r="I534" s="326"/>
      <c r="J534" s="326"/>
      <c r="K534" s="326"/>
      <c r="L534" s="326"/>
      <c r="M534" s="326"/>
      <c r="N534" s="326"/>
      <c r="O534" s="326"/>
      <c r="P534" s="326"/>
      <c r="Q534" s="326"/>
      <c r="R534" s="326"/>
      <c r="S534" s="326"/>
      <c r="T534" s="326"/>
      <c r="U534" s="326"/>
      <c r="V534" s="326"/>
    </row>
    <row r="535" spans="1:22" s="89" customFormat="1" x14ac:dyDescent="0.25">
      <c r="A535" s="109"/>
      <c r="B535" s="109"/>
      <c r="C535" s="175"/>
      <c r="D535" s="188"/>
      <c r="E535" s="126"/>
      <c r="F535" s="170"/>
      <c r="G535" s="345"/>
      <c r="H535" s="326"/>
      <c r="I535" s="326"/>
      <c r="J535" s="326"/>
      <c r="K535" s="326"/>
      <c r="L535" s="326"/>
      <c r="M535" s="326"/>
      <c r="N535" s="326"/>
      <c r="O535" s="326"/>
      <c r="P535" s="326"/>
      <c r="Q535" s="326"/>
      <c r="R535" s="326"/>
      <c r="S535" s="326"/>
      <c r="T535" s="326"/>
      <c r="U535" s="326"/>
      <c r="V535" s="326"/>
    </row>
    <row r="536" spans="1:22" s="89" customFormat="1" x14ac:dyDescent="0.25">
      <c r="A536" s="109"/>
      <c r="B536" s="109"/>
      <c r="C536" s="109"/>
      <c r="D536" s="188"/>
      <c r="E536" s="126"/>
      <c r="F536" s="170"/>
      <c r="G536" s="345"/>
      <c r="H536" s="326"/>
      <c r="I536" s="326"/>
      <c r="J536" s="326"/>
      <c r="K536" s="326"/>
      <c r="L536" s="326"/>
      <c r="M536" s="326"/>
      <c r="N536" s="326"/>
      <c r="O536" s="326"/>
      <c r="P536" s="326"/>
      <c r="Q536" s="326"/>
      <c r="R536" s="326"/>
      <c r="S536" s="326"/>
      <c r="T536" s="326"/>
      <c r="U536" s="326"/>
      <c r="V536" s="326"/>
    </row>
    <row r="537" spans="1:22" s="89" customFormat="1" x14ac:dyDescent="0.25">
      <c r="A537" s="109"/>
      <c r="B537" s="109"/>
      <c r="C537" s="175"/>
      <c r="D537" s="188"/>
      <c r="E537" s="126"/>
      <c r="F537" s="170"/>
      <c r="G537" s="345"/>
      <c r="H537" s="326"/>
      <c r="I537" s="326"/>
      <c r="J537" s="326"/>
      <c r="K537" s="326"/>
      <c r="L537" s="326"/>
      <c r="M537" s="326"/>
      <c r="N537" s="326"/>
      <c r="O537" s="326"/>
      <c r="P537" s="326"/>
      <c r="Q537" s="326"/>
      <c r="R537" s="326"/>
      <c r="S537" s="326"/>
      <c r="T537" s="326"/>
      <c r="U537" s="326"/>
      <c r="V537" s="326"/>
    </row>
    <row r="538" spans="1:22" s="89" customFormat="1" x14ac:dyDescent="0.25">
      <c r="A538" s="109"/>
      <c r="B538" s="109"/>
      <c r="C538" s="175"/>
      <c r="D538" s="188"/>
      <c r="E538" s="126"/>
      <c r="F538" s="170"/>
      <c r="G538" s="345"/>
      <c r="H538" s="326"/>
      <c r="I538" s="326"/>
      <c r="J538" s="326"/>
      <c r="K538" s="326"/>
      <c r="L538" s="326"/>
      <c r="M538" s="326"/>
      <c r="N538" s="326"/>
      <c r="O538" s="326"/>
      <c r="P538" s="326"/>
      <c r="Q538" s="326"/>
      <c r="R538" s="326"/>
      <c r="S538" s="326"/>
      <c r="T538" s="326"/>
      <c r="U538" s="326"/>
      <c r="V538" s="326"/>
    </row>
    <row r="539" spans="1:22" s="274" customFormat="1" x14ac:dyDescent="0.25">
      <c r="A539" s="270"/>
      <c r="B539" s="270"/>
      <c r="C539" s="272"/>
      <c r="D539" s="276"/>
      <c r="E539" s="277"/>
      <c r="F539" s="273"/>
      <c r="G539" s="358"/>
      <c r="H539" s="385"/>
      <c r="I539" s="385"/>
      <c r="J539" s="385"/>
      <c r="K539" s="385"/>
      <c r="L539" s="385"/>
      <c r="M539" s="385"/>
      <c r="N539" s="385"/>
      <c r="O539" s="385"/>
      <c r="P539" s="385"/>
      <c r="Q539" s="385"/>
      <c r="R539" s="385"/>
      <c r="S539" s="385"/>
      <c r="T539" s="385"/>
      <c r="U539" s="385"/>
      <c r="V539" s="385"/>
    </row>
    <row r="540" spans="1:22" s="89" customFormat="1" x14ac:dyDescent="0.25">
      <c r="A540" s="109"/>
      <c r="B540" s="109"/>
      <c r="C540" s="175"/>
      <c r="D540" s="188"/>
      <c r="E540" s="126"/>
      <c r="F540" s="170"/>
      <c r="G540" s="345"/>
      <c r="H540" s="326"/>
      <c r="I540" s="326"/>
      <c r="J540" s="326"/>
      <c r="K540" s="326"/>
      <c r="L540" s="326"/>
      <c r="M540" s="326"/>
      <c r="N540" s="326"/>
      <c r="O540" s="326"/>
      <c r="P540" s="326"/>
      <c r="Q540" s="326"/>
      <c r="R540" s="326"/>
      <c r="S540" s="326"/>
      <c r="T540" s="326"/>
      <c r="U540" s="326"/>
      <c r="V540" s="326"/>
    </row>
    <row r="541" spans="1:22" s="89" customFormat="1" x14ac:dyDescent="0.25">
      <c r="A541" s="109"/>
      <c r="B541" s="109"/>
      <c r="C541" s="175"/>
      <c r="D541" s="188"/>
      <c r="E541" s="126"/>
      <c r="F541" s="170"/>
      <c r="G541" s="345"/>
      <c r="H541" s="326"/>
      <c r="I541" s="326"/>
      <c r="J541" s="326"/>
      <c r="K541" s="326"/>
      <c r="L541" s="326"/>
      <c r="M541" s="326"/>
      <c r="N541" s="326"/>
      <c r="O541" s="326"/>
      <c r="P541" s="326"/>
      <c r="Q541" s="326"/>
      <c r="R541" s="326"/>
      <c r="S541" s="326"/>
      <c r="T541" s="326"/>
      <c r="U541" s="326"/>
      <c r="V541" s="326"/>
    </row>
    <row r="542" spans="1:22" s="89" customFormat="1" x14ac:dyDescent="0.25">
      <c r="A542" s="109"/>
      <c r="B542" s="109"/>
      <c r="C542" s="175"/>
      <c r="D542" s="188"/>
      <c r="E542" s="126"/>
      <c r="F542" s="170"/>
      <c r="G542" s="345"/>
      <c r="H542" s="326"/>
      <c r="I542" s="326"/>
      <c r="J542" s="326"/>
      <c r="K542" s="326"/>
      <c r="L542" s="326"/>
      <c r="M542" s="326"/>
      <c r="N542" s="326"/>
      <c r="O542" s="326"/>
      <c r="P542" s="326"/>
      <c r="Q542" s="326"/>
      <c r="R542" s="326"/>
      <c r="S542" s="326"/>
      <c r="T542" s="326"/>
      <c r="U542" s="326"/>
      <c r="V542" s="326"/>
    </row>
    <row r="543" spans="1:22" s="89" customFormat="1" x14ac:dyDescent="0.25">
      <c r="A543" s="109"/>
      <c r="B543" s="109"/>
      <c r="C543" s="175"/>
      <c r="D543" s="188"/>
      <c r="E543" s="126"/>
      <c r="F543" s="170"/>
      <c r="G543" s="345"/>
      <c r="H543" s="326"/>
      <c r="I543" s="326"/>
      <c r="J543" s="326"/>
      <c r="K543" s="326"/>
      <c r="L543" s="326"/>
      <c r="M543" s="326"/>
      <c r="N543" s="326"/>
      <c r="O543" s="326"/>
      <c r="P543" s="326"/>
      <c r="Q543" s="326"/>
      <c r="R543" s="326"/>
      <c r="S543" s="326"/>
      <c r="T543" s="326"/>
      <c r="U543" s="326"/>
      <c r="V543" s="326"/>
    </row>
    <row r="544" spans="1:22" s="89" customFormat="1" x14ac:dyDescent="0.25">
      <c r="A544" s="109"/>
      <c r="B544" s="109"/>
      <c r="C544" s="175"/>
      <c r="D544" s="188"/>
      <c r="E544" s="126"/>
      <c r="F544" s="170"/>
      <c r="G544" s="345"/>
      <c r="H544" s="326"/>
      <c r="I544" s="326"/>
      <c r="J544" s="326"/>
      <c r="K544" s="326"/>
      <c r="L544" s="326"/>
      <c r="M544" s="326"/>
      <c r="N544" s="326"/>
      <c r="O544" s="326"/>
      <c r="P544" s="326"/>
      <c r="Q544" s="326"/>
      <c r="R544" s="326"/>
      <c r="S544" s="326"/>
      <c r="T544" s="326"/>
      <c r="U544" s="326"/>
      <c r="V544" s="326"/>
    </row>
    <row r="545" spans="1:22" s="274" customFormat="1" x14ac:dyDescent="0.25">
      <c r="A545" s="270"/>
      <c r="B545" s="270"/>
      <c r="C545" s="272"/>
      <c r="D545" s="188"/>
      <c r="E545" s="277"/>
      <c r="F545" s="273"/>
      <c r="G545" s="358"/>
      <c r="H545" s="385"/>
      <c r="I545" s="385"/>
      <c r="J545" s="385"/>
      <c r="K545" s="385"/>
      <c r="L545" s="385"/>
      <c r="M545" s="385"/>
      <c r="N545" s="385"/>
      <c r="O545" s="385"/>
      <c r="P545" s="385"/>
      <c r="Q545" s="385"/>
      <c r="R545" s="385"/>
      <c r="S545" s="385"/>
      <c r="T545" s="385"/>
      <c r="U545" s="385"/>
      <c r="V545" s="385"/>
    </row>
    <row r="546" spans="1:22" s="89" customFormat="1" x14ac:dyDescent="0.25">
      <c r="A546" s="109"/>
      <c r="B546" s="109"/>
      <c r="C546" s="175"/>
      <c r="D546" s="188"/>
      <c r="E546" s="28"/>
      <c r="F546" s="170"/>
      <c r="G546" s="345"/>
      <c r="H546" s="326"/>
      <c r="I546" s="326"/>
      <c r="J546" s="326"/>
      <c r="K546" s="326"/>
      <c r="L546" s="326"/>
      <c r="M546" s="326"/>
      <c r="N546" s="326"/>
      <c r="O546" s="326"/>
      <c r="P546" s="326"/>
      <c r="Q546" s="326"/>
      <c r="R546" s="326"/>
      <c r="S546" s="326"/>
      <c r="T546" s="326"/>
      <c r="U546" s="326"/>
      <c r="V546" s="326"/>
    </row>
    <row r="547" spans="1:22" s="89" customFormat="1" x14ac:dyDescent="0.25">
      <c r="A547" s="109"/>
      <c r="B547" s="109"/>
      <c r="C547" s="175"/>
      <c r="D547" s="188"/>
      <c r="E547" s="28"/>
      <c r="F547" s="170"/>
      <c r="G547" s="345"/>
      <c r="H547" s="326"/>
      <c r="I547" s="326"/>
      <c r="J547" s="326"/>
      <c r="K547" s="326"/>
      <c r="L547" s="326"/>
      <c r="M547" s="326"/>
      <c r="N547" s="326"/>
      <c r="O547" s="326"/>
      <c r="P547" s="326"/>
      <c r="Q547" s="326"/>
      <c r="R547" s="326"/>
      <c r="S547" s="326"/>
      <c r="T547" s="326"/>
      <c r="U547" s="326"/>
      <c r="V547" s="326"/>
    </row>
    <row r="548" spans="1:22" s="89" customFormat="1" x14ac:dyDescent="0.25">
      <c r="A548" s="109"/>
      <c r="B548" s="109"/>
      <c r="C548" s="175"/>
      <c r="D548" s="188"/>
      <c r="E548" s="28"/>
      <c r="F548" s="170"/>
      <c r="G548" s="345"/>
      <c r="H548" s="326"/>
      <c r="I548" s="326"/>
      <c r="J548" s="326"/>
      <c r="K548" s="326"/>
      <c r="L548" s="326"/>
      <c r="M548" s="326"/>
      <c r="N548" s="326"/>
      <c r="O548" s="326"/>
      <c r="P548" s="326"/>
      <c r="Q548" s="326"/>
      <c r="R548" s="326"/>
      <c r="S548" s="326"/>
      <c r="T548" s="326"/>
      <c r="U548" s="326"/>
      <c r="V548" s="326"/>
    </row>
    <row r="549" spans="1:22" s="89" customFormat="1" x14ac:dyDescent="0.25">
      <c r="A549" s="109"/>
      <c r="B549" s="109"/>
      <c r="C549" s="175"/>
      <c r="D549" s="188"/>
      <c r="E549" s="28"/>
      <c r="F549" s="170"/>
      <c r="G549" s="345"/>
      <c r="H549" s="326"/>
      <c r="I549" s="326"/>
      <c r="J549" s="326"/>
      <c r="K549" s="326"/>
      <c r="L549" s="326"/>
      <c r="M549" s="326"/>
      <c r="N549" s="326"/>
      <c r="O549" s="326"/>
      <c r="P549" s="326"/>
      <c r="Q549" s="326"/>
      <c r="R549" s="326"/>
      <c r="S549" s="326"/>
      <c r="T549" s="326"/>
      <c r="U549" s="326"/>
      <c r="V549" s="326"/>
    </row>
    <row r="550" spans="1:22" s="89" customFormat="1" x14ac:dyDescent="0.25">
      <c r="A550" s="31"/>
      <c r="B550" s="109"/>
      <c r="C550" s="176"/>
      <c r="D550" s="188"/>
      <c r="E550" s="126"/>
      <c r="F550" s="170"/>
      <c r="G550" s="345"/>
      <c r="H550" s="326"/>
      <c r="I550" s="326"/>
      <c r="J550" s="326"/>
      <c r="K550" s="326"/>
      <c r="L550" s="326"/>
      <c r="M550" s="326"/>
      <c r="N550" s="326"/>
      <c r="O550" s="326"/>
      <c r="P550" s="326"/>
      <c r="Q550" s="326"/>
      <c r="R550" s="326"/>
      <c r="S550" s="326"/>
      <c r="T550" s="326"/>
      <c r="U550" s="326"/>
      <c r="V550" s="326"/>
    </row>
    <row r="551" spans="1:22" s="201" customFormat="1" x14ac:dyDescent="0.25">
      <c r="A551" s="197"/>
      <c r="B551" s="202"/>
      <c r="C551" s="198"/>
      <c r="D551" s="199"/>
      <c r="E551" s="200"/>
      <c r="F551" s="198"/>
      <c r="G551" s="350"/>
      <c r="H551" s="381"/>
      <c r="I551" s="381"/>
      <c r="J551" s="381"/>
      <c r="K551" s="381"/>
      <c r="L551" s="381"/>
      <c r="M551" s="381"/>
      <c r="N551" s="381"/>
      <c r="O551" s="381"/>
      <c r="P551" s="381"/>
      <c r="Q551" s="381"/>
      <c r="R551" s="381"/>
      <c r="S551" s="381"/>
      <c r="T551" s="381"/>
      <c r="U551" s="381"/>
      <c r="V551" s="381"/>
    </row>
    <row r="552" spans="1:22" s="281" customFormat="1" x14ac:dyDescent="0.25">
      <c r="A552" s="278"/>
      <c r="B552" s="278"/>
      <c r="C552" s="279"/>
      <c r="D552" s="188"/>
      <c r="E552" s="278"/>
      <c r="F552" s="280"/>
      <c r="G552" s="359"/>
      <c r="H552" s="386"/>
      <c r="I552" s="386"/>
      <c r="J552" s="386"/>
      <c r="K552" s="386"/>
      <c r="L552" s="386"/>
      <c r="M552" s="386"/>
      <c r="N552" s="386"/>
      <c r="O552" s="386"/>
      <c r="P552" s="386"/>
      <c r="Q552" s="386"/>
      <c r="R552" s="386"/>
      <c r="S552" s="386"/>
      <c r="T552" s="386"/>
      <c r="U552" s="386"/>
      <c r="V552" s="386"/>
    </row>
    <row r="553" spans="1:22" s="89" customFormat="1" x14ac:dyDescent="0.25">
      <c r="A553" s="109"/>
      <c r="B553" s="109"/>
      <c r="C553" s="175"/>
      <c r="D553" s="188"/>
      <c r="E553" s="126"/>
      <c r="F553" s="170"/>
      <c r="G553" s="345"/>
      <c r="H553" s="326"/>
      <c r="I553" s="326"/>
      <c r="J553" s="326"/>
      <c r="K553" s="326"/>
      <c r="L553" s="326"/>
      <c r="M553" s="326"/>
      <c r="N553" s="326"/>
      <c r="O553" s="326"/>
      <c r="P553" s="326"/>
      <c r="Q553" s="326"/>
      <c r="R553" s="326"/>
      <c r="S553" s="326"/>
      <c r="T553" s="326"/>
      <c r="U553" s="326"/>
      <c r="V553" s="326"/>
    </row>
    <row r="554" spans="1:22" s="89" customFormat="1" x14ac:dyDescent="0.25">
      <c r="A554" s="109"/>
      <c r="B554" s="109"/>
      <c r="C554" s="175"/>
      <c r="D554" s="188"/>
      <c r="E554" s="126"/>
      <c r="F554" s="170"/>
      <c r="G554" s="345"/>
      <c r="H554" s="326"/>
      <c r="I554" s="326"/>
      <c r="J554" s="326"/>
      <c r="K554" s="326"/>
      <c r="L554" s="326"/>
      <c r="M554" s="326"/>
      <c r="N554" s="326"/>
      <c r="O554" s="326"/>
      <c r="P554" s="326"/>
      <c r="Q554" s="326"/>
      <c r="R554" s="326"/>
      <c r="S554" s="326"/>
      <c r="T554" s="326"/>
      <c r="U554" s="326"/>
      <c r="V554" s="326"/>
    </row>
    <row r="555" spans="1:22" s="89" customFormat="1" x14ac:dyDescent="0.25">
      <c r="A555" s="109"/>
      <c r="B555" s="109"/>
      <c r="C555" s="175"/>
      <c r="D555" s="188"/>
      <c r="E555" s="126"/>
      <c r="F555" s="170"/>
      <c r="G555" s="345"/>
      <c r="H555" s="326"/>
      <c r="I555" s="326"/>
      <c r="J555" s="326"/>
      <c r="K555" s="326"/>
      <c r="L555" s="326"/>
      <c r="M555" s="326"/>
      <c r="N555" s="326"/>
      <c r="O555" s="326"/>
      <c r="P555" s="326"/>
      <c r="Q555" s="326"/>
      <c r="R555" s="326"/>
      <c r="S555" s="326"/>
      <c r="T555" s="326"/>
      <c r="U555" s="326"/>
      <c r="V555" s="326"/>
    </row>
    <row r="556" spans="1:22" s="89" customFormat="1" x14ac:dyDescent="0.25">
      <c r="A556" s="109"/>
      <c r="B556" s="109"/>
      <c r="C556" s="175"/>
      <c r="D556" s="188"/>
      <c r="E556" s="126"/>
      <c r="F556" s="170"/>
      <c r="G556" s="345"/>
      <c r="H556" s="326"/>
      <c r="I556" s="326"/>
      <c r="J556" s="326"/>
      <c r="K556" s="326"/>
      <c r="L556" s="326"/>
      <c r="M556" s="326"/>
      <c r="N556" s="326"/>
      <c r="O556" s="326"/>
      <c r="P556" s="326"/>
      <c r="Q556" s="326"/>
      <c r="R556" s="326"/>
      <c r="S556" s="326"/>
      <c r="T556" s="326"/>
      <c r="U556" s="326"/>
      <c r="V556" s="326"/>
    </row>
    <row r="557" spans="1:22" s="89" customFormat="1" x14ac:dyDescent="0.25">
      <c r="A557" s="109"/>
      <c r="B557" s="109"/>
      <c r="C557" s="175"/>
      <c r="D557" s="188"/>
      <c r="E557" s="126"/>
      <c r="F557" s="170"/>
      <c r="G557" s="345"/>
      <c r="H557" s="326"/>
      <c r="I557" s="326"/>
      <c r="J557" s="326"/>
      <c r="K557" s="326"/>
      <c r="L557" s="326"/>
      <c r="M557" s="326"/>
      <c r="N557" s="326"/>
      <c r="O557" s="326"/>
      <c r="P557" s="326"/>
      <c r="Q557" s="326"/>
      <c r="R557" s="326"/>
      <c r="S557" s="326"/>
      <c r="T557" s="326"/>
      <c r="U557" s="326"/>
      <c r="V557" s="326"/>
    </row>
    <row r="558" spans="1:22" s="89" customFormat="1" x14ac:dyDescent="0.25">
      <c r="A558" s="109"/>
      <c r="B558" s="109"/>
      <c r="C558" s="175"/>
      <c r="D558" s="266"/>
      <c r="E558" s="109"/>
      <c r="F558" s="170"/>
      <c r="G558" s="345"/>
      <c r="H558" s="326"/>
      <c r="I558" s="326"/>
      <c r="J558" s="326"/>
      <c r="K558" s="326"/>
      <c r="L558" s="326"/>
      <c r="M558" s="326"/>
      <c r="N558" s="326"/>
      <c r="O558" s="326"/>
      <c r="P558" s="326"/>
      <c r="Q558" s="326"/>
      <c r="R558" s="326"/>
      <c r="S558" s="326"/>
      <c r="T558" s="326"/>
      <c r="U558" s="326"/>
      <c r="V558" s="326"/>
    </row>
    <row r="559" spans="1:22" s="89" customFormat="1" x14ac:dyDescent="0.25">
      <c r="A559" s="259"/>
      <c r="B559" s="259"/>
      <c r="C559" s="260"/>
      <c r="D559" s="282"/>
      <c r="E559" s="259"/>
      <c r="G559" s="187"/>
      <c r="H559" s="326"/>
      <c r="I559" s="326"/>
      <c r="J559" s="326"/>
      <c r="K559" s="326"/>
      <c r="L559" s="326"/>
      <c r="M559" s="326"/>
      <c r="N559" s="326"/>
      <c r="O559" s="326"/>
      <c r="P559" s="326"/>
      <c r="Q559" s="326"/>
      <c r="R559" s="326"/>
      <c r="S559" s="326"/>
      <c r="T559" s="326"/>
      <c r="U559" s="326"/>
      <c r="V559" s="326"/>
    </row>
    <row r="560" spans="1:22" s="89" customFormat="1" x14ac:dyDescent="0.25">
      <c r="A560" s="259"/>
      <c r="B560" s="259"/>
      <c r="C560" s="260"/>
      <c r="D560" s="282"/>
      <c r="E560" s="259"/>
      <c r="G560" s="187"/>
      <c r="H560" s="326"/>
      <c r="I560" s="326"/>
      <c r="J560" s="326"/>
      <c r="K560" s="326"/>
      <c r="L560" s="326"/>
      <c r="M560" s="326"/>
      <c r="N560" s="326"/>
      <c r="O560" s="326"/>
      <c r="P560" s="326"/>
      <c r="Q560" s="326"/>
      <c r="R560" s="326"/>
      <c r="S560" s="326"/>
      <c r="T560" s="326"/>
      <c r="U560" s="326"/>
      <c r="V560" s="326"/>
    </row>
    <row r="561" spans="1:22" s="89" customFormat="1" x14ac:dyDescent="0.25">
      <c r="A561" s="259"/>
      <c r="B561" s="259"/>
      <c r="C561" s="260"/>
      <c r="D561" s="282"/>
      <c r="E561" s="259"/>
      <c r="G561" s="187"/>
      <c r="H561" s="326"/>
      <c r="I561" s="326"/>
      <c r="J561" s="326"/>
      <c r="K561" s="326"/>
      <c r="L561" s="326"/>
      <c r="M561" s="326"/>
      <c r="N561" s="326"/>
      <c r="O561" s="326"/>
      <c r="P561" s="326"/>
      <c r="Q561" s="326"/>
      <c r="R561" s="326"/>
      <c r="S561" s="326"/>
      <c r="T561" s="326"/>
      <c r="U561" s="326"/>
      <c r="V561" s="326"/>
    </row>
    <row r="562" spans="1:22" s="89" customFormat="1" x14ac:dyDescent="0.25">
      <c r="A562" s="259"/>
      <c r="B562" s="259"/>
      <c r="C562" s="260"/>
      <c r="D562" s="282"/>
      <c r="E562" s="259"/>
      <c r="G562" s="187"/>
      <c r="H562" s="326"/>
      <c r="I562" s="326"/>
      <c r="J562" s="326"/>
      <c r="K562" s="326"/>
      <c r="L562" s="326"/>
      <c r="M562" s="326"/>
      <c r="N562" s="326"/>
      <c r="O562" s="326"/>
      <c r="P562" s="326"/>
      <c r="Q562" s="326"/>
      <c r="R562" s="326"/>
      <c r="S562" s="326"/>
      <c r="T562" s="326"/>
      <c r="U562" s="326"/>
      <c r="V562" s="326"/>
    </row>
    <row r="563" spans="1:22" s="89" customFormat="1" x14ac:dyDescent="0.25">
      <c r="A563" s="259"/>
      <c r="B563" s="259"/>
      <c r="C563" s="260"/>
      <c r="D563" s="282"/>
      <c r="E563" s="259"/>
      <c r="G563" s="187"/>
      <c r="H563" s="326"/>
      <c r="I563" s="326"/>
      <c r="J563" s="326"/>
      <c r="K563" s="326"/>
      <c r="L563" s="326"/>
      <c r="M563" s="326"/>
      <c r="N563" s="326"/>
      <c r="O563" s="326"/>
      <c r="P563" s="326"/>
      <c r="Q563" s="326"/>
      <c r="R563" s="326"/>
      <c r="S563" s="326"/>
      <c r="T563" s="326"/>
      <c r="U563" s="326"/>
      <c r="V563" s="326"/>
    </row>
    <row r="564" spans="1:22" s="89" customFormat="1" x14ac:dyDescent="0.25">
      <c r="A564" s="259"/>
      <c r="B564" s="259"/>
      <c r="C564" s="260"/>
      <c r="D564" s="282"/>
      <c r="E564" s="259"/>
      <c r="G564" s="187"/>
      <c r="H564" s="326">
        <f>294+65</f>
        <v>359</v>
      </c>
      <c r="I564" s="326"/>
      <c r="J564" s="326"/>
      <c r="K564" s="326"/>
      <c r="L564" s="326"/>
      <c r="M564" s="326"/>
      <c r="N564" s="326"/>
      <c r="O564" s="326"/>
      <c r="P564" s="326"/>
      <c r="Q564" s="326"/>
      <c r="R564" s="326"/>
      <c r="S564" s="326"/>
      <c r="T564" s="326"/>
      <c r="U564" s="326"/>
      <c r="V564" s="326"/>
    </row>
    <row r="565" spans="1:22" ht="32.1" customHeight="1" x14ac:dyDescent="0.25">
      <c r="A565" s="171">
        <v>1</v>
      </c>
      <c r="B565" s="108" t="s">
        <v>625</v>
      </c>
      <c r="C565" s="104" t="e">
        <f>VLOOKUP(Quanlyhanhnghe!$B565,#REF!,4,0)</f>
        <v>#REF!</v>
      </c>
      <c r="D565" s="104" t="e">
        <f>VLOOKUP(Quanlyhanhnghe!$B565,#REF!,7,0)</f>
        <v>#REF!</v>
      </c>
      <c r="E565" s="115" t="e">
        <f>VLOOKUP(Quanlyhanhnghe!$B565,#REF!,8,0)</f>
        <v>#REF!</v>
      </c>
      <c r="F565" s="104" t="e">
        <f>VLOOKUP(Quanlyhanhnghe!$B565,#REF!,6,0)</f>
        <v>#REF!</v>
      </c>
      <c r="G565" s="344"/>
    </row>
    <row r="566" spans="1:22" ht="32.1" customHeight="1" x14ac:dyDescent="0.25">
      <c r="A566" s="171">
        <v>1</v>
      </c>
      <c r="B566" s="127" t="s">
        <v>627</v>
      </c>
      <c r="C566" s="137" t="e">
        <f>VLOOKUP(Quanlyhanhnghe!$B566,#REF!,4,0)</f>
        <v>#REF!</v>
      </c>
      <c r="D566" s="137" t="e">
        <f>VLOOKUP(Quanlyhanhnghe!$B566,#REF!,7,0)</f>
        <v>#REF!</v>
      </c>
      <c r="E566" s="138" t="e">
        <f>VLOOKUP(Quanlyhanhnghe!$B566,#REF!,8,0)</f>
        <v>#REF!</v>
      </c>
      <c r="F566" s="137" t="e">
        <f>VLOOKUP(Quanlyhanhnghe!$B566,#REF!,6,0)</f>
        <v>#REF!</v>
      </c>
      <c r="G566" s="360"/>
    </row>
    <row r="567" spans="1:22" x14ac:dyDescent="0.25">
      <c r="A567" s="171">
        <v>1</v>
      </c>
      <c r="B567" s="139" t="s">
        <v>284</v>
      </c>
      <c r="C567" s="140" t="s">
        <v>628</v>
      </c>
      <c r="D567" s="137" t="e">
        <f>VLOOKUP(Quanlyhanhnghe!$B567,#REF!,7,0)</f>
        <v>#REF!</v>
      </c>
      <c r="E567" s="138" t="e">
        <f>VLOOKUP(Quanlyhanhnghe!$B567,#REF!,8,0)</f>
        <v>#REF!</v>
      </c>
      <c r="F567" s="137" t="e">
        <f>VLOOKUP(Quanlyhanhnghe!$B567,#REF!,6,0)</f>
        <v>#REF!</v>
      </c>
      <c r="G567" s="344"/>
    </row>
    <row r="568" spans="1:22" ht="22.5" customHeight="1" x14ac:dyDescent="0.25">
      <c r="A568" s="171">
        <v>1</v>
      </c>
      <c r="B568" s="124" t="s">
        <v>630</v>
      </c>
      <c r="C568" s="111" t="s">
        <v>628</v>
      </c>
      <c r="D568" s="104" t="e">
        <f>VLOOKUP(Quanlyhanhnghe!$B568,#REF!,7,0)</f>
        <v>#REF!</v>
      </c>
      <c r="E568" s="115" t="e">
        <f>VLOOKUP(Quanlyhanhnghe!$B568,#REF!,8,0)</f>
        <v>#REF!</v>
      </c>
      <c r="F568" s="104" t="e">
        <f>VLOOKUP(Quanlyhanhnghe!$B568,#REF!,6,0)</f>
        <v>#REF!</v>
      </c>
    </row>
  </sheetData>
  <autoFilter ref="A2:IR568"/>
  <mergeCells count="7">
    <mergeCell ref="B1:F1"/>
    <mergeCell ref="A2:A3"/>
    <mergeCell ref="B2:B3"/>
    <mergeCell ref="C2:C3"/>
    <mergeCell ref="D2:D3"/>
    <mergeCell ref="E2:E3"/>
    <mergeCell ref="F2:F3"/>
  </mergeCells>
  <conditionalFormatting sqref="B163:B65534 B1:B3">
    <cfRule type="duplicateValues" dxfId="35" priority="62" stopIfTrue="1"/>
    <cfRule type="duplicateValues" dxfId="34" priority="63" stopIfTrue="1"/>
  </conditionalFormatting>
  <conditionalFormatting sqref="B163:B65534 B1:B3">
    <cfRule type="duplicateValues" dxfId="33" priority="55" stopIfTrue="1"/>
  </conditionalFormatting>
  <conditionalFormatting sqref="B25">
    <cfRule type="duplicateValues" dxfId="32" priority="26" stopIfTrue="1"/>
  </conditionalFormatting>
  <conditionalFormatting sqref="B159:B162 B155:B157 B142:B152 B132:B136 B120:B130 B110:B116 B98:B107 B96 B80:B93 B75:B78 B73 B68:B70 B51:B66 B48:B49 B40 B42:B46 B26:B38 B21 B15:B19 B4:B13">
    <cfRule type="duplicateValues" dxfId="31" priority="32" stopIfTrue="1"/>
    <cfRule type="duplicateValues" dxfId="30" priority="33" stopIfTrue="1"/>
  </conditionalFormatting>
  <conditionalFormatting sqref="B159:B162 B155:B157 B142:B152 B139:B140 B132:B136 B118:B130 B110:B116 B98:B108 B96 B80:B93 B75:B78 B73 B68:B70 B51:B66 B26:B49 B24 B21 B15:B19 B4:B13">
    <cfRule type="duplicateValues" dxfId="29" priority="31" stopIfTrue="1"/>
  </conditionalFormatting>
  <conditionalFormatting sqref="B14">
    <cfRule type="duplicateValues" dxfId="28" priority="30" stopIfTrue="1"/>
  </conditionalFormatting>
  <conditionalFormatting sqref="B20">
    <cfRule type="duplicateValues" dxfId="27" priority="29" stopIfTrue="1"/>
  </conditionalFormatting>
  <conditionalFormatting sqref="B22">
    <cfRule type="duplicateValues" dxfId="26" priority="28" stopIfTrue="1"/>
  </conditionalFormatting>
  <conditionalFormatting sqref="B23">
    <cfRule type="duplicateValues" dxfId="25" priority="27" stopIfTrue="1"/>
  </conditionalFormatting>
  <conditionalFormatting sqref="B39">
    <cfRule type="duplicateValues" dxfId="24" priority="24" stopIfTrue="1"/>
    <cfRule type="duplicateValues" dxfId="23" priority="25" stopIfTrue="1"/>
  </conditionalFormatting>
  <conditionalFormatting sqref="B41">
    <cfRule type="duplicateValues" dxfId="22" priority="22" stopIfTrue="1"/>
    <cfRule type="duplicateValues" dxfId="21" priority="23" stopIfTrue="1"/>
  </conditionalFormatting>
  <conditionalFormatting sqref="B50">
    <cfRule type="duplicateValues" dxfId="20" priority="21" stopIfTrue="1"/>
  </conditionalFormatting>
  <conditionalFormatting sqref="B67">
    <cfRule type="duplicateValues" dxfId="19" priority="20" stopIfTrue="1"/>
  </conditionalFormatting>
  <conditionalFormatting sqref="B71">
    <cfRule type="duplicateValues" dxfId="18" priority="19" stopIfTrue="1"/>
  </conditionalFormatting>
  <conditionalFormatting sqref="B72">
    <cfRule type="duplicateValues" dxfId="17" priority="18" stopIfTrue="1"/>
  </conditionalFormatting>
  <conditionalFormatting sqref="B74">
    <cfRule type="duplicateValues" dxfId="16" priority="17" stopIfTrue="1"/>
  </conditionalFormatting>
  <conditionalFormatting sqref="B79">
    <cfRule type="duplicateValues" dxfId="15" priority="16" stopIfTrue="1"/>
  </conditionalFormatting>
  <conditionalFormatting sqref="B94:B95">
    <cfRule type="duplicateValues" dxfId="14" priority="15" stopIfTrue="1"/>
  </conditionalFormatting>
  <conditionalFormatting sqref="B97">
    <cfRule type="duplicateValues" dxfId="13" priority="14" stopIfTrue="1"/>
  </conditionalFormatting>
  <conditionalFormatting sqref="B109">
    <cfRule type="duplicateValues" dxfId="12" priority="13" stopIfTrue="1"/>
  </conditionalFormatting>
  <conditionalFormatting sqref="B118:B119">
    <cfRule type="duplicateValues" dxfId="11" priority="11" stopIfTrue="1"/>
    <cfRule type="duplicateValues" dxfId="10" priority="12" stopIfTrue="1"/>
  </conditionalFormatting>
  <conditionalFormatting sqref="B117">
    <cfRule type="duplicateValues" dxfId="9" priority="10" stopIfTrue="1"/>
  </conditionalFormatting>
  <conditionalFormatting sqref="B131">
    <cfRule type="duplicateValues" dxfId="8" priority="9" stopIfTrue="1"/>
  </conditionalFormatting>
  <conditionalFormatting sqref="B139:B140">
    <cfRule type="duplicateValues" dxfId="7" priority="7" stopIfTrue="1"/>
    <cfRule type="duplicateValues" dxfId="6" priority="8" stopIfTrue="1"/>
  </conditionalFormatting>
  <conditionalFormatting sqref="B137">
    <cfRule type="duplicateValues" dxfId="5" priority="6" stopIfTrue="1"/>
  </conditionalFormatting>
  <conditionalFormatting sqref="B138">
    <cfRule type="duplicateValues" dxfId="4" priority="5" stopIfTrue="1"/>
  </conditionalFormatting>
  <conditionalFormatting sqref="B141">
    <cfRule type="duplicateValues" dxfId="3" priority="4" stopIfTrue="1"/>
  </conditionalFormatting>
  <conditionalFormatting sqref="B153">
    <cfRule type="duplicateValues" dxfId="2" priority="3" stopIfTrue="1"/>
  </conditionalFormatting>
  <conditionalFormatting sqref="B154">
    <cfRule type="duplicateValues" dxfId="1" priority="2" stopIfTrue="1"/>
  </conditionalFormatting>
  <conditionalFormatting sqref="B158">
    <cfRule type="duplicateValues" dxfId="0" priority="1" stopIfTrue="1"/>
  </conditionalFormatting>
  <pageMargins left="0.2" right="0.41" top="0" bottom="0.5" header="0" footer="0.0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DSTCHNĐG</vt:lpstr>
      <vt:lpstr>Chi nhánh</vt:lpstr>
      <vt:lpstr>Chấm dứt, tạm ngưng</vt:lpstr>
      <vt:lpstr>Quanlyhanhnghe</vt:lpstr>
      <vt:lpstr>'Chấm dứt, tạm ngưng'!Print_Area</vt:lpstr>
      <vt:lpstr>'Chi nhánh'!Print_Area</vt:lpstr>
      <vt:lpstr>DSTCHNĐG!Print_Area</vt:lpstr>
      <vt:lpstr>DSTCHNĐG!Print_Titles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nnndiep</dc:creator>
  <cp:lastModifiedBy>ntqtrang</cp:lastModifiedBy>
  <cp:lastPrinted>2023-02-07T02:43:21Z</cp:lastPrinted>
  <dcterms:created xsi:type="dcterms:W3CDTF">2021-05-27T08:10:33Z</dcterms:created>
  <dcterms:modified xsi:type="dcterms:W3CDTF">2023-03-13T10:08:46Z</dcterms:modified>
</cp:coreProperties>
</file>